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315_Word_Excel_Win32_Q3_MAR12\04_PreDTP_Done\es-ES\"/>
    </mc:Choice>
  </mc:AlternateContent>
  <xr:revisionPtr revIDLastSave="38" documentId="13_ncr:1_{3554DC89-B733-4B51-9B0D-8CCCB713D4F6}" xr6:coauthVersionLast="43" xr6:coauthVersionMax="43" xr10:uidLastSave="{AA4E1821-02D5-47B9-8E5F-8B9245CE3812}"/>
  <bookViews>
    <workbookView xWindow="-120" yWindow="-120" windowWidth="28980" windowHeight="16215" xr2:uid="{00000000-000D-0000-FFFF-FFFF00000000}"/>
  </bookViews>
  <sheets>
    <sheet name="Formulario de oferta" sheetId="1" r:id="rId1"/>
    <sheet name="Datos del gráfico" sheetId="4" state="hidden" r:id="rId2"/>
    <sheet name="Desglose de costes" sheetId="2" r:id="rId3"/>
    <sheet name="Resumen de costes de la oferta" sheetId="3" r:id="rId4"/>
  </sheets>
  <definedNames>
    <definedName name="ColumnTitle2">BidItems[[#Headers],[Cant.]]</definedName>
    <definedName name="ColumnTitleRegion2..B13.1">'Formulario de oferta'!$B$12</definedName>
    <definedName name="ColumnTitleRegion3..B15.1">'Formulario de oferta'!$B$14</definedName>
    <definedName name="ColumnTitleRegion4..B19.1">'Formulario de oferta'!$B$18</definedName>
    <definedName name="Impuestos">'Desglose de costes'!$E$13</definedName>
    <definedName name="RowTitleRegion1..C9">'Formulario de oferta'!$B$3</definedName>
    <definedName name="RowTitleRegion1..E14">'Desglose de costes'!$D$12</definedName>
    <definedName name="RowTitleRegion2..F9">'Formulario de oferta'!$E$3</definedName>
    <definedName name="TasaDeImpuestos">'Desglose de costes'!$E$12</definedName>
    <definedName name="TítuloColumnaRegión1..B11.1">'Formulario de oferta'!$B$10</definedName>
    <definedName name="_xlnm.Print_Titles" localSheetId="2">'Desglose de costes'!$3:$3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F10" i="2" l="1"/>
  <c r="F9" i="2"/>
  <c r="F8" i="2"/>
  <c r="F4" i="2"/>
  <c r="F7" i="2"/>
  <c r="F6" i="2"/>
  <c r="F5" i="2"/>
  <c r="E11" i="2"/>
  <c r="E13" i="2" s="1"/>
  <c r="E14" i="2" s="1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<sst xmlns="http://schemas.openxmlformats.org/spreadsheetml/2006/main" count="66" uniqueCount="59">
  <si>
    <t>Formulario de oferta de construcción</t>
  </si>
  <si>
    <t>Información del propietario</t>
  </si>
  <si>
    <t>Nombre</t>
  </si>
  <si>
    <t>Dirección</t>
  </si>
  <si>
    <t>Ciudad y código postal</t>
  </si>
  <si>
    <t>Teléfono</t>
  </si>
  <si>
    <t>Correo electrónico</t>
  </si>
  <si>
    <t>Nombre del proyecto</t>
  </si>
  <si>
    <t>Ámbito de trabajo</t>
  </si>
  <si>
    <t>El ámbito del proyecto del trabajo debe escribirse aquí. Escriba todas las especificaciones que quiera. 
Texto de ejemplo: Esto será la simulación de un proyecto para realizar amplias escaleras. Usaremos solo madera de 0,6 x 1,2 y 0,6 x 2,4 m y soportes de vigas para realizar el marco. Las escaleras se cortarán del material con un tamaño de 0,6 x 1,2 m. Se usarán tornillos de al menos 5 cm. Los clavos no serán inferiores a 7,6 cm. El peso mínimo del diseño deberá ser de un mínimo de 225 kg por escalón. Los escalones estarán a la altura de la casa. Un estribo se fijará a la casa. El contratista se encargará de limpiar.</t>
  </si>
  <si>
    <t>No se incluye</t>
  </si>
  <si>
    <t>Detalles del proyecto que no se incluyen deben escribirse aquí. Escriba todo lo que no se incluye en esta oferta. 
Texto de ejemplo: No se instalarán guías. El propietario deberá preparar el suelo. El propietario deberá pintar las escaleras.</t>
  </si>
  <si>
    <t>Propuesta de la compañía</t>
  </si>
  <si>
    <t>La propuesta de la compañía debe escribirse aquí. Escriba una descripción general de la propuesta incluido quién propone el trabajo, la fecha de finalización esperada y la cantidad de la propuesta.
Texto de ejemplo: Nosotros, Nombre de la Compañía, proponemos el ámbito de trabajo mencionado anteriormente que debe completarse dentro de Fecha de Finalización por un importe de Importe Total.</t>
  </si>
  <si>
    <t>Enviado por (representante de la compañía)</t>
  </si>
  <si>
    <t>Aceptación del propietario</t>
  </si>
  <si>
    <t>La aceptación del propietario debe escribirse aquí. Escriba el nombre del propietario en la declaración de confirmación que incluye la fecha de finalización y el importe total indicado en la propuesta de la compañía. 
Texto de ejemplo: Yo, Nombre del Propietario, acepto el ámbito del trabajo propuesto que debe completarse dentro de Fecha de Finalización por un importe de Importe Total.</t>
  </si>
  <si>
    <t>Enviado por (propietario principal o representante autorizado)</t>
  </si>
  <si>
    <t>Escriba el nombre del propietario en esta celda</t>
  </si>
  <si>
    <t>Escriba la dirección del propietario en esta celda</t>
  </si>
  <si>
    <t>Escriba la ciudad y el código postal del propietario en esta celda</t>
  </si>
  <si>
    <t>Escriba el número de teléfono del propietario en esta celda</t>
  </si>
  <si>
    <t>Escriba la dirección de correo electrónico del propietario en esta celda</t>
  </si>
  <si>
    <t>Escriba el nombre del proyecto en esta celda</t>
  </si>
  <si>
    <t>Información del contratista</t>
  </si>
  <si>
    <t>Compañía</t>
  </si>
  <si>
    <t>Fecha de finalización</t>
  </si>
  <si>
    <t>Fecha</t>
  </si>
  <si>
    <t>Escriba el nombre de la compañía del contratista en esta celda</t>
  </si>
  <si>
    <t>Escriba el nombre del contratista en esta celda</t>
  </si>
  <si>
    <t>Escriba la dirección del contratista en la celda</t>
  </si>
  <si>
    <t>Escriba la ciudad y el código postal del contratista en esta celda</t>
  </si>
  <si>
    <t>Escriba el número de teléfono de contratista en esta celda</t>
  </si>
  <si>
    <t xml:space="preserve">Escriba la dirección de correo electrónico del contratista en esta celda </t>
  </si>
  <si>
    <t>Escriba la fecha de finalización en esta celda</t>
  </si>
  <si>
    <t>Total</t>
  </si>
  <si>
    <t>Desglose de costes</t>
  </si>
  <si>
    <t>Lista de materiales y costes</t>
  </si>
  <si>
    <t>Cant.</t>
  </si>
  <si>
    <t>Descripción</t>
  </si>
  <si>
    <t>Madera 0,6 x 2,4 x 3 m</t>
  </si>
  <si>
    <t>Madera 0,6 x 1,2 x 3 m</t>
  </si>
  <si>
    <t>Soportes de vigas</t>
  </si>
  <si>
    <t>Caja de tornillos de 5 cm</t>
  </si>
  <si>
    <t>Caja de clavos de 7,6 cm</t>
  </si>
  <si>
    <t>Par de guantes, cuero</t>
  </si>
  <si>
    <t>Tarifas peones</t>
  </si>
  <si>
    <t>Coste</t>
  </si>
  <si>
    <t>Subtotal</t>
  </si>
  <si>
    <t>Tasa impositiva</t>
  </si>
  <si>
    <t>Impuestos</t>
  </si>
  <si>
    <t>Total general</t>
  </si>
  <si>
    <t xml:space="preserve"> </t>
  </si>
  <si>
    <t>Costes clasificados</t>
  </si>
  <si>
    <t>Resumen de costes de la oferta</t>
  </si>
  <si>
    <t>Desglose de materiales y costes</t>
  </si>
  <si>
    <t>Gráfico circular que muestra los 5 costes principales por material. Los datos se basan en la tabla de elementos de la oferta en la hoja de cálculo de desglose de costes</t>
  </si>
  <si>
    <t>Notas</t>
  </si>
  <si>
    <t>Escriba notas en esta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</si>
</sst>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164" formatCode="_(* #,##0_);_(* \(#,##0\);_(* &quot;-&quot;_);_(@_)"/>
    <numFmt numFmtId="165" formatCode="[&lt;=9999999]###\-####;\(###\)\ ###\-####"/>
    <numFmt numFmtId="166" formatCode="#,##0_ ;\-#,##0\ "/>
  </numFmts>
  <fonts count="21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6" fillId="0" borderId="0" applyNumberFormat="0" applyFill="0" applyBorder="0" applyProtection="0"/>
    <xf numFmtId="0" fontId="11" fillId="0" borderId="2">
      <alignment horizontal="left"/>
    </xf>
    <xf numFmtId="0" fontId="9" fillId="0" borderId="3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8" fillId="0" borderId="0" applyFont="0" applyFill="0" applyBorder="0" applyProtection="0">
      <alignment horizontal="left"/>
    </xf>
    <xf numFmtId="164" fontId="8" fillId="0" borderId="0" applyFont="0" applyFill="0" applyBorder="0" applyAlignment="0" applyProtection="0"/>
    <xf numFmtId="7" fontId="8" fillId="0" borderId="0" applyFont="0" applyFill="0" applyBorder="0" applyProtection="0">
      <alignment horizontal="right"/>
    </xf>
    <xf numFmtId="7" fontId="7" fillId="2" borderId="1" applyAlignment="0" applyProtection="0"/>
    <xf numFmtId="10" fontId="8" fillId="0" borderId="0" applyFont="0" applyFill="0" applyBorder="0" applyProtection="0">
      <alignment horizontal="right"/>
    </xf>
    <xf numFmtId="0" fontId="8" fillId="0" borderId="0" applyNumberFormat="0" applyFont="0" applyFill="0" applyBorder="0">
      <alignment horizontal="right" wrapText="1" indent="1"/>
    </xf>
    <xf numFmtId="0" fontId="8" fillId="0" borderId="0">
      <alignment horizontal="left" vertical="top" wrapText="1"/>
    </xf>
    <xf numFmtId="0" fontId="7" fillId="0" borderId="0">
      <alignment horizontal="right" indent="1"/>
    </xf>
    <xf numFmtId="165" fontId="8" fillId="0" borderId="0" applyFont="0" applyFill="0" applyBorder="0" applyAlignment="0">
      <alignment horizontal="left" wrapText="1"/>
    </xf>
    <xf numFmtId="14" fontId="8" fillId="0" borderId="0" applyFont="0" applyFill="0" applyBorder="0" applyAlignment="0">
      <alignment horizontal="left" wrapText="1"/>
    </xf>
    <xf numFmtId="0" fontId="10" fillId="0" borderId="1" applyNumberFormat="0" applyFont="0" applyFill="0" applyAlignment="0" applyProtection="0"/>
    <xf numFmtId="0" fontId="12" fillId="0" borderId="0" applyNumberFormat="0" applyFill="0" applyBorder="0" applyAlignment="0" applyProtection="0"/>
    <xf numFmtId="0" fontId="8" fillId="0" borderId="5" applyNumberFormat="0" applyProtection="0">
      <alignment vertical="top" wrapText="1"/>
    </xf>
    <xf numFmtId="0" fontId="8" fillId="0" borderId="0">
      <alignment horizontal="right" indent="1"/>
    </xf>
    <xf numFmtId="0" fontId="2" fillId="0" borderId="0">
      <alignment horizontal="left" vertical="center" wrapText="1"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6" borderId="7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5" fillId="0" borderId="0" xfId="0" applyFont="1" applyAlignment="1">
      <alignment horizontal="left"/>
    </xf>
    <xf numFmtId="0" fontId="3" fillId="0" borderId="2" xfId="1">
      <alignment vertical="center"/>
    </xf>
    <xf numFmtId="10" fontId="0" fillId="0" borderId="0" xfId="11" applyFont="1">
      <alignment horizontal="right"/>
    </xf>
    <xf numFmtId="0" fontId="2" fillId="0" borderId="0" xfId="0" applyFont="1">
      <alignment horizontal="left" wrapText="1"/>
    </xf>
    <xf numFmtId="0" fontId="7" fillId="0" borderId="0" xfId="14">
      <alignment horizontal="right" indent="1"/>
    </xf>
    <xf numFmtId="0" fontId="11" fillId="0" borderId="2" xfId="3">
      <alignment horizontal="left"/>
    </xf>
    <xf numFmtId="0" fontId="0" fillId="0" borderId="1" xfId="17" applyFont="1" applyAlignment="1">
      <alignment horizontal="left" wrapText="1"/>
    </xf>
    <xf numFmtId="165" fontId="0" fillId="0" borderId="1" xfId="17" applyNumberFormat="1" applyFont="1" applyAlignment="1">
      <alignment horizontal="left" wrapText="1"/>
    </xf>
    <xf numFmtId="0" fontId="0" fillId="0" borderId="0" xfId="0" applyAlignment="1">
      <alignment horizontal="right" wrapText="1" indent="1"/>
    </xf>
    <xf numFmtId="0" fontId="8" fillId="0" borderId="5" xfId="19">
      <alignment vertical="top" wrapText="1"/>
    </xf>
    <xf numFmtId="14" fontId="0" fillId="0" borderId="1" xfId="17" applyNumberFormat="1" applyFont="1" applyAlignment="1">
      <alignment horizontal="left" wrapText="1"/>
    </xf>
    <xf numFmtId="0" fontId="12" fillId="0" borderId="0" xfId="18"/>
    <xf numFmtId="0" fontId="8" fillId="0" borderId="0" xfId="20">
      <alignment horizontal="right" indent="1"/>
    </xf>
    <xf numFmtId="0" fontId="13" fillId="0" borderId="0" xfId="0" applyFont="1">
      <alignment horizontal="left" wrapText="1"/>
    </xf>
    <xf numFmtId="166" fontId="0" fillId="0" borderId="0" xfId="7" applyFont="1">
      <alignment horizontal="left"/>
    </xf>
    <xf numFmtId="7" fontId="0" fillId="0" borderId="0" xfId="9" applyFont="1">
      <alignment horizontal="right"/>
    </xf>
    <xf numFmtId="7" fontId="0" fillId="0" borderId="0" xfId="0" applyNumberFormat="1" applyAlignment="1">
      <alignment horizontal="right"/>
    </xf>
    <xf numFmtId="7" fontId="7" fillId="2" borderId="1" xfId="10" applyAlignment="1">
      <alignment horizontal="right"/>
    </xf>
    <xf numFmtId="0" fontId="3" fillId="0" borderId="2" xfId="1">
      <alignment vertical="center"/>
    </xf>
    <xf numFmtId="0" fontId="0" fillId="0" borderId="0" xfId="13" applyFont="1">
      <alignment horizontal="left" vertical="top" wrapText="1"/>
    </xf>
    <xf numFmtId="0" fontId="8" fillId="0" borderId="0" xfId="13">
      <alignment horizontal="left" vertical="top" wrapText="1"/>
    </xf>
    <xf numFmtId="0" fontId="6" fillId="0" borderId="0" xfId="2"/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1" xfId="0" applyBorder="1">
      <alignment horizontal="left" wrapText="1"/>
    </xf>
    <xf numFmtId="0" fontId="9" fillId="0" borderId="3" xfId="4">
      <alignment horizontal="left"/>
    </xf>
    <xf numFmtId="14" fontId="0" fillId="0" borderId="1" xfId="16" applyFont="1" applyBorder="1">
      <alignment horizontal="left" wrapText="1"/>
    </xf>
    <xf numFmtId="0" fontId="0" fillId="0" borderId="1" xfId="0" applyBorder="1" applyAlignment="1">
      <alignment horizontal="center"/>
    </xf>
    <xf numFmtId="0" fontId="6" fillId="0" borderId="4" xfId="2" applyBorder="1"/>
    <xf numFmtId="0" fontId="2" fillId="0" borderId="0" xfId="21">
      <alignment horizontal="left" vertical="center"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2" builtinId="16" customBuiltin="1"/>
    <cellStyle name="Encabezado 4" xfId="18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17" builtinId="20" customBuiltin="1"/>
    <cellStyle name="Etiqueta de tasa de impuestos" xfId="20" xr:uid="{00000000-0005-0000-0000-000011000000}"/>
    <cellStyle name="Fecha" xfId="16" xr:uid="{00000000-0005-0000-0000-000004000000}"/>
    <cellStyle name="Hipervínculo" xfId="5" builtinId="8" customBuiltin="1"/>
    <cellStyle name="Hipervínculo visitado" xfId="6" builtinId="9" customBuiltin="1"/>
    <cellStyle name="Incorrecto" xfId="23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4" builtinId="28" customBuiltin="1"/>
    <cellStyle name="Normal" xfId="0" builtinId="0" customBuiltin="1"/>
    <cellStyle name="Notas" xfId="19" builtinId="10" customBuiltin="1"/>
    <cellStyle name="Porcentaje" xfId="11" builtinId="5" customBuiltin="1"/>
    <cellStyle name="Salida" xfId="25" builtinId="21" customBuiltin="1"/>
    <cellStyle name="Teléfono" xfId="15" xr:uid="{00000000-0005-0000-0000-000010000000}"/>
    <cellStyle name="Texto de advertencia" xfId="12" builtinId="11" customBuiltin="1"/>
    <cellStyle name="Texto explicativo" xfId="13" builtinId="53" customBuiltin="1"/>
    <cellStyle name="Texto oculto de la z" xfId="21" xr:uid="{00000000-0005-0000-0000-000015000000}"/>
    <cellStyle name="Título" xfId="1" builtinId="15" customBuiltin="1"/>
    <cellStyle name="Título 2" xfId="3" builtinId="17" customBuiltin="1"/>
    <cellStyle name="Título 3" xfId="4" builtinId="18" customBuiltin="1"/>
    <cellStyle name="Total" xfId="14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</dxf>
    <dxf>
      <numFmt numFmtId="11" formatCode="#,##0.00\ &quot;€&quot;;\-#,##0.00\ &quot;€&quot;"/>
      <alignment horizontal="right" vertical="bottom" textRotation="0" wrapText="0" indent="0" justifyLastLine="0" shrinkToFit="0" readingOrder="0"/>
    </dxf>
    <dxf>
      <numFmt numFmtId="11" formatCode="#,##0.00\ &quot;€&quot;;\-#,##0.00\ &quot;€&quot;"/>
    </dxf>
    <dxf>
      <alignment horizontal="right" vertical="bottom" textRotation="0" wrapText="1" indent="1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bottom" textRotation="0" wrapText="0" indent="0" justifyLastLine="0" shrinkToFit="0" readingOrder="0"/>
    </dxf>
    <dxf>
      <numFmt numFmtId="166" formatCode="#,##0_ ;\-#,##0\ "/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structionBidSheet_table1" defaultPivotStyle="PivotStyleLight16">
    <tableStyle name="ConstructionBidSheet_table1" pivot="0" count="6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HeaderCell" dxfId="11"/>
      <tableStyleElement type="lastTotal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'Datos del gráfico'!$B$3:$B$7</c:f>
              <c:strCache>
                <c:ptCount val="5"/>
                <c:pt idx="0">
                  <c:v>Tarifas peones</c:v>
                </c:pt>
                <c:pt idx="1">
                  <c:v>Madera 0,6 x 1,2 x 3 m</c:v>
                </c:pt>
                <c:pt idx="2">
                  <c:v>Soportes de vigas</c:v>
                </c:pt>
                <c:pt idx="3">
                  <c:v>Madera 0,6 x 2,4 x 3 m</c:v>
                </c:pt>
                <c:pt idx="4">
                  <c:v>Par de guantes, cuero</c:v>
                </c:pt>
              </c:strCache>
            </c:strRef>
          </c:cat>
          <c:val>
            <c:numRef>
              <c:f>'Datos del gráfico'!$C$3:$C$7</c:f>
              <c:numCache>
                <c:formatCode>General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6-48DC-98CB-EC412D7E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58773826610685587"/>
          <c:y val="7.7780899794164735E-2"/>
          <c:w val="0.36286308334115808"/>
          <c:h val="0.82782393424398049"/>
        </c:manualLayout>
      </c:layout>
      <c:overlay val="0"/>
      <c:txPr>
        <a:bodyPr/>
        <a:lstStyle/>
        <a:p>
          <a:pPr rtl="0">
            <a:defRPr>
              <a:latin typeface="Arial (Cuerpo)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1714500</xdr:colOff>
      <xdr:row>0</xdr:row>
      <xdr:rowOff>108558</xdr:rowOff>
    </xdr:from>
    <xdr:to>
      <xdr:col>5</xdr:col>
      <xdr:colOff>2790690</xdr:colOff>
      <xdr:row>0</xdr:row>
      <xdr:rowOff>701067</xdr:rowOff>
    </xdr:to>
    <xdr:pic>
      <xdr:nvPicPr>
        <xdr:cNvPr id="2" name="Marcador de posición del logoti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08558"/>
          <a:ext cx="1076190" cy="592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2584450</xdr:colOff>
      <xdr:row>2</xdr:row>
      <xdr:rowOff>4114800</xdr:rowOff>
    </xdr:to>
    <xdr:graphicFrame macro="">
      <xdr:nvGraphicFramePr>
        <xdr:cNvPr id="2" name="Top5Costs_Chart" descr="Gráfico circular que muestra los 5 costes principales por material. Los datos se basan en la tabla de elementos de oferta de la hoja de cálculo Desglose de costes.">
          <a:extLst>
            <a:ext uri="{FF2B5EF4-FFF2-40B4-BE49-F238E27FC236}">
              <a16:creationId xmlns:a16="http://schemas.microsoft.com/office/drawing/2014/main" id="{14BA8CEF-CEEB-465E-A781-EB3B9C45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dItems" displayName="BidItems" ref="B3:F11" totalsRowCount="1">
  <tableColumns count="5">
    <tableColumn id="1" xr3:uid="{00000000-0010-0000-0000-000001000000}" name="Cant." dataDxfId="8" totalsRowDxfId="7"/>
    <tableColumn id="2" xr3:uid="{00000000-0010-0000-0000-000002000000}" name="Descripción" totalsRowDxfId="6"/>
    <tableColumn id="3" xr3:uid="{00000000-0010-0000-0000-000003000000}" name="Coste" totalsRowLabel="Subtotal" dataDxfId="5" totalsRowDxfId="4"/>
    <tableColumn id="4" xr3:uid="{00000000-0010-0000-0000-000004000000}" name="Total" totalsRowFunction="sum" dataDxfId="3" totalsRowDxfId="2">
      <calculatedColumnFormula>IFERROR(BidItems[[#This Row],[Coste]]*BidItems[[#This Row],[Cant.]], "")</calculatedColumnFormula>
    </tableColumn>
    <tableColumn id="5" xr3:uid="{00000000-0010-0000-0000-000005000000}" name="Costes clasificados" dataDxfId="1" totalsRowDxfId="0">
      <calculatedColumnFormula>_xlfn.RANK.EQ(BidItems[[#This Row],[Total]],BidItems[Total])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Summary="Escriba la cantidad, la descripción y el coste en esta tabla. El total se calcula automáticamen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2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0.625" customWidth="1"/>
    <col min="3" max="3" width="38.875" customWidth="1"/>
    <col min="4" max="4" width="2.625" customWidth="1"/>
    <col min="5" max="5" width="20.625" customWidth="1"/>
    <col min="6" max="6" width="38.875" customWidth="1"/>
    <col min="7" max="7" width="2.625" customWidth="1"/>
  </cols>
  <sheetData>
    <row r="1" spans="2:6" ht="65.099999999999994" customHeight="1" thickBot="1" x14ac:dyDescent="0.25">
      <c r="B1" s="20" t="s">
        <v>0</v>
      </c>
      <c r="C1" s="20"/>
      <c r="D1" s="20"/>
      <c r="E1" s="20"/>
      <c r="F1" s="3"/>
    </row>
    <row r="2" spans="2:6" ht="35.1" customHeight="1" thickTop="1" x14ac:dyDescent="0.25">
      <c r="B2" s="23" t="s">
        <v>1</v>
      </c>
      <c r="C2" s="23"/>
      <c r="E2" s="23" t="s">
        <v>24</v>
      </c>
      <c r="F2" s="23"/>
    </row>
    <row r="3" spans="2:6" ht="45" customHeight="1" x14ac:dyDescent="0.2">
      <c r="B3" t="s">
        <v>2</v>
      </c>
      <c r="C3" s="8" t="s">
        <v>18</v>
      </c>
      <c r="D3" s="1"/>
      <c r="E3" t="s">
        <v>25</v>
      </c>
      <c r="F3" s="8" t="s">
        <v>28</v>
      </c>
    </row>
    <row r="4" spans="2:6" ht="30" customHeight="1" x14ac:dyDescent="0.2">
      <c r="B4" t="s">
        <v>3</v>
      </c>
      <c r="C4" s="8" t="s">
        <v>19</v>
      </c>
      <c r="D4" s="1"/>
      <c r="E4" t="s">
        <v>2</v>
      </c>
      <c r="F4" s="8" t="s">
        <v>29</v>
      </c>
    </row>
    <row r="5" spans="2:6" ht="30" customHeight="1" x14ac:dyDescent="0.2">
      <c r="B5" t="s">
        <v>4</v>
      </c>
      <c r="C5" s="8" t="s">
        <v>20</v>
      </c>
      <c r="D5" s="1"/>
      <c r="E5" t="s">
        <v>3</v>
      </c>
      <c r="F5" s="8" t="s">
        <v>30</v>
      </c>
    </row>
    <row r="6" spans="2:6" ht="30" customHeight="1" x14ac:dyDescent="0.2">
      <c r="B6" t="s">
        <v>5</v>
      </c>
      <c r="C6" s="9" t="s">
        <v>21</v>
      </c>
      <c r="D6" s="1"/>
      <c r="E6" t="s">
        <v>4</v>
      </c>
      <c r="F6" s="8" t="s">
        <v>31</v>
      </c>
    </row>
    <row r="7" spans="2:6" ht="30" customHeight="1" x14ac:dyDescent="0.2">
      <c r="B7" t="s">
        <v>6</v>
      </c>
      <c r="C7" s="8" t="s">
        <v>22</v>
      </c>
      <c r="D7" s="1"/>
      <c r="E7" t="s">
        <v>5</v>
      </c>
      <c r="F7" s="9" t="s">
        <v>32</v>
      </c>
    </row>
    <row r="8" spans="2:6" ht="30" customHeight="1" x14ac:dyDescent="0.2">
      <c r="B8" s="24" t="s">
        <v>7</v>
      </c>
      <c r="C8" s="25" t="s">
        <v>23</v>
      </c>
      <c r="D8" s="1"/>
      <c r="E8" t="s">
        <v>6</v>
      </c>
      <c r="F8" s="8" t="s">
        <v>33</v>
      </c>
    </row>
    <row r="9" spans="2:6" ht="30" customHeight="1" x14ac:dyDescent="0.2">
      <c r="B9" s="24"/>
      <c r="C9" s="25"/>
      <c r="D9" s="1"/>
      <c r="E9" t="s">
        <v>26</v>
      </c>
      <c r="F9" s="12" t="s">
        <v>34</v>
      </c>
    </row>
    <row r="10" spans="2:6" ht="35.1" customHeight="1" thickBot="1" x14ac:dyDescent="0.3">
      <c r="B10" s="7" t="s">
        <v>8</v>
      </c>
      <c r="C10" s="7"/>
      <c r="D10" s="7"/>
      <c r="E10" s="7"/>
      <c r="F10" s="7"/>
    </row>
    <row r="11" spans="2:6" ht="150" customHeight="1" thickTop="1" x14ac:dyDescent="0.2">
      <c r="B11" s="21" t="s">
        <v>9</v>
      </c>
      <c r="C11" s="22"/>
      <c r="D11" s="22"/>
      <c r="E11" s="22"/>
      <c r="F11" s="22"/>
    </row>
    <row r="12" spans="2:6" ht="35.1" customHeight="1" thickBot="1" x14ac:dyDescent="0.3">
      <c r="B12" s="7" t="s">
        <v>10</v>
      </c>
      <c r="C12" s="7"/>
      <c r="D12" s="7"/>
      <c r="E12" s="7"/>
      <c r="F12" s="7"/>
    </row>
    <row r="13" spans="2:6" ht="45" customHeight="1" thickTop="1" x14ac:dyDescent="0.2">
      <c r="B13" s="21" t="s">
        <v>11</v>
      </c>
      <c r="C13" s="22"/>
      <c r="D13" s="22"/>
      <c r="E13" s="22"/>
      <c r="F13" s="22"/>
    </row>
    <row r="14" spans="2:6" ht="35.1" customHeight="1" thickBot="1" x14ac:dyDescent="0.3">
      <c r="B14" s="7" t="s">
        <v>12</v>
      </c>
      <c r="C14" s="7"/>
      <c r="D14" s="7"/>
      <c r="E14" s="7"/>
      <c r="F14" s="7"/>
    </row>
    <row r="15" spans="2:6" ht="95.1" customHeight="1" thickTop="1" x14ac:dyDescent="0.2">
      <c r="B15" s="21" t="s">
        <v>13</v>
      </c>
      <c r="C15" s="22"/>
      <c r="D15" s="22"/>
      <c r="E15" s="22"/>
      <c r="F15" s="22"/>
    </row>
    <row r="16" spans="2:6" ht="30" customHeight="1" x14ac:dyDescent="0.2">
      <c r="B16" s="26"/>
      <c r="C16" s="26"/>
      <c r="E16" s="28"/>
      <c r="F16" s="28"/>
    </row>
    <row r="17" spans="2:6" ht="18" customHeight="1" x14ac:dyDescent="0.25">
      <c r="B17" s="27" t="s">
        <v>14</v>
      </c>
      <c r="C17" s="27"/>
      <c r="E17" s="27" t="s">
        <v>27</v>
      </c>
      <c r="F17" s="27"/>
    </row>
    <row r="18" spans="2:6" ht="30" customHeight="1" thickBot="1" x14ac:dyDescent="0.3">
      <c r="B18" s="7" t="s">
        <v>15</v>
      </c>
      <c r="C18" s="7"/>
      <c r="D18" s="7"/>
      <c r="E18" s="7"/>
      <c r="F18" s="7"/>
    </row>
    <row r="19" spans="2:6" ht="95.1" customHeight="1" thickTop="1" x14ac:dyDescent="0.2">
      <c r="B19" s="21" t="s">
        <v>16</v>
      </c>
      <c r="C19" s="22"/>
      <c r="D19" s="22"/>
      <c r="E19" s="22"/>
      <c r="F19" s="22"/>
    </row>
    <row r="20" spans="2:6" ht="30" customHeight="1" x14ac:dyDescent="0.2">
      <c r="B20" s="29"/>
      <c r="C20" s="29"/>
      <c r="E20" s="28"/>
      <c r="F20" s="28"/>
    </row>
    <row r="21" spans="2:6" ht="18" customHeight="1" x14ac:dyDescent="0.25">
      <c r="B21" s="27" t="s">
        <v>17</v>
      </c>
      <c r="C21" s="27"/>
      <c r="E21" s="27" t="s">
        <v>27</v>
      </c>
      <c r="F21" s="27"/>
    </row>
  </sheetData>
  <dataConsolidate/>
  <mergeCells count="17">
    <mergeCell ref="B20:C20"/>
    <mergeCell ref="B21:C21"/>
    <mergeCell ref="E21:F21"/>
    <mergeCell ref="E20:F20"/>
    <mergeCell ref="B1:E1"/>
    <mergeCell ref="B13:F13"/>
    <mergeCell ref="B15:F15"/>
    <mergeCell ref="B19:F19"/>
    <mergeCell ref="B2:C2"/>
    <mergeCell ref="E2:F2"/>
    <mergeCell ref="B8:B9"/>
    <mergeCell ref="C8:C9"/>
    <mergeCell ref="B11:F11"/>
    <mergeCell ref="B16:C16"/>
    <mergeCell ref="B17:C17"/>
    <mergeCell ref="E17:F17"/>
    <mergeCell ref="E16:F16"/>
  </mergeCells>
  <conditionalFormatting sqref="B15 B11 B13 B19">
    <cfRule type="expression" dxfId="9" priority="1">
      <formula>B11=""</formula>
    </cfRule>
  </conditionalFormatting>
  <dataValidations count="25">
    <dataValidation allowBlank="1" showInputMessage="1" showErrorMessage="1" prompt="Cree un formulario de oferta de construcción en este libro. Escriba la información del propietario y el contratista, el ámbito del trabajo y los detalles No incluidos en esta hoja de cálculo." sqref="A1" xr:uid="{00000000-0002-0000-0000-000000000000}"/>
    <dataValidation allowBlank="1" showInputMessage="1" showErrorMessage="1" prompt="Agregue el logotipo de la empresa en esta celda." sqref="F1" xr:uid="{00000000-0002-0000-0000-000001000000}"/>
    <dataValidation allowBlank="1" showInputMessage="1" showErrorMessage="1" prompt="Escriba la información del contratista entre las celdas E3 y F9." sqref="E2:F2" xr:uid="{00000000-0002-0000-0000-000002000000}"/>
    <dataValidation allowBlank="1" showInputMessage="1" showErrorMessage="1" prompt="Escriba la fecha de finalización en la celda de la derecha." sqref="E9" xr:uid="{00000000-0002-0000-0000-000003000000}"/>
    <dataValidation allowBlank="1" showInputMessage="1" showErrorMessage="1" prompt="Escriba el nombre del propietario en la celda de la derecha." sqref="B3" xr:uid="{00000000-0002-0000-0000-000004000000}"/>
    <dataValidation allowBlank="1" showInputMessage="1" showErrorMessage="1" prompt="Escriba la dirección del propietario en la celda de la derecha." sqref="B4" xr:uid="{00000000-0002-0000-0000-000005000000}"/>
    <dataValidation allowBlank="1" showInputMessage="1" showErrorMessage="1" prompt="Escriba la ciudad, la provincia y el código postal del propietario en la celda de la derecha." sqref="B5" xr:uid="{00000000-0002-0000-0000-000006000000}"/>
    <dataValidation allowBlank="1" showInputMessage="1" showErrorMessage="1" prompt="Escriba el número de teléfono del propietario en la celda de la derecha." sqref="B6" xr:uid="{00000000-0002-0000-0000-000007000000}"/>
    <dataValidation allowBlank="1" showInputMessage="1" showErrorMessage="1" prompt="Escriba la dirección de correo electrónico del propietario en la celda de la derecha." sqref="B7" xr:uid="{00000000-0002-0000-0000-000008000000}"/>
    <dataValidation allowBlank="1" showInputMessage="1" showErrorMessage="1" prompt="Escriba el nombre del proyecto en la celda de la derecha." sqref="B8:B9" xr:uid="{00000000-0002-0000-0000-000009000000}"/>
    <dataValidation allowBlank="1" showInputMessage="1" showErrorMessage="1" prompt="Escriba el nombre de la empresa del contratista en la celda de la derecha." sqref="E3" xr:uid="{00000000-0002-0000-0000-00000A000000}"/>
    <dataValidation allowBlank="1" showInputMessage="1" showErrorMessage="1" prompt="Escriba el nombre del contratista en la celda de la derecha." sqref="E4" xr:uid="{00000000-0002-0000-0000-00000B000000}"/>
    <dataValidation allowBlank="1" showInputMessage="1" showErrorMessage="1" prompt="Escriba la dirección del contratista en la celda de la derecha." sqref="E5" xr:uid="{00000000-0002-0000-0000-00000C000000}"/>
    <dataValidation allowBlank="1" showInputMessage="1" showErrorMessage="1" prompt="Escriba la ciudad, la provincia y el código postal del contratista en la celda de la derecha." sqref="E6" xr:uid="{00000000-0002-0000-0000-00000D000000}"/>
    <dataValidation allowBlank="1" showInputMessage="1" showErrorMessage="1" prompt="Escriba el número de teléfono del contratista en la celda de la derecha." sqref="E7" xr:uid="{00000000-0002-0000-0000-00000E000000}"/>
    <dataValidation allowBlank="1" showInputMessage="1" showErrorMessage="1" prompt="Escriba la dirección de correo electrónico del contratista en la celda de la derecha." sqref="E8" xr:uid="{00000000-0002-0000-0000-00000F000000}"/>
    <dataValidation allowBlank="1" showInputMessage="1" showErrorMessage="1" prompt="Escriba la información del propietario entre las celdas B3 y C9 y la información del contratista entre las celdas E2 y F9." sqref="B2:C2" xr:uid="{00000000-0002-0000-0000-000010000000}"/>
    <dataValidation allowBlank="1" showInputMessage="1" showErrorMessage="1" prompt="Escriba el ámbito del trabajo en la celda de debajo." sqref="B10" xr:uid="{00000000-0002-0000-0000-000011000000}"/>
    <dataValidation allowBlank="1" showInputMessage="1" showErrorMessage="1" prompt="Escriba lo que No se incluye en esta oferta en la celda de debajo." sqref="B12" xr:uid="{00000000-0002-0000-0000-000012000000}"/>
    <dataValidation allowBlank="1" showInputMessage="1" showErrorMessage="1" prompt="Escriba la propuesta de empresa en la celda de debajo." sqref="B14" xr:uid="{00000000-0002-0000-0000-000013000000}"/>
    <dataValidation allowBlank="1" showInputMessage="1" showErrorMessage="1" prompt="Escriba la aceptación del propietario en la celda de debajo." sqref="B18" xr:uid="{00000000-0002-0000-0000-000014000000}"/>
    <dataValidation allowBlank="1" showInputMessage="1" showErrorMessage="1" prompt="El título de esta hoja de cálculo se muestra en esta celda. Añada el logotipo de la empresa en la celda de la derecha." sqref="B1:E1" xr:uid="{00000000-0002-0000-0000-000015000000}"/>
    <dataValidation allowBlank="1" showInputMessage="1" showErrorMessage="1" prompt="Escriba la firma del representante de la empresa en esta celda y la fecha en la celda E16." sqref="B16:C16" xr:uid="{00000000-0002-0000-0000-000016000000}"/>
    <dataValidation allowBlank="1" showInputMessage="1" showErrorMessage="1" prompt="Escriba la fecha de la firma en esta celda." sqref="E16:F16 E20:F20" xr:uid="{00000000-0002-0000-0000-000017000000}"/>
    <dataValidation allowBlank="1" showInputMessage="1" showErrorMessage="1" prompt="Escriba la firma del propietario o representante autorizado en esta celda y la fecha en la celda E20." sqref="B20:C20" xr:uid="{00000000-0002-0000-0000-00001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4.25" x14ac:dyDescent="0.2"/>
  <cols>
    <col min="2" max="2" width="22.875" customWidth="1"/>
  </cols>
  <sheetData>
    <row r="2" spans="2:3" x14ac:dyDescent="0.2">
      <c r="C2" t="s">
        <v>35</v>
      </c>
    </row>
    <row r="3" spans="2:3" x14ac:dyDescent="0.2">
      <c r="B3" t="str">
        <f>INDEX(BidItems[#Data],MATCH(1,BidItems[Costes clasificados],0),2)</f>
        <v>Tarifas peones</v>
      </c>
      <c r="C3">
        <f>INDEX(BidItems[#Data],MATCH(1,BidItems[Costes clasificados],0),4)</f>
        <v>200</v>
      </c>
    </row>
    <row r="4" spans="2:3" x14ac:dyDescent="0.2">
      <c r="B4" t="str">
        <f>INDEX(BidItems[#Data],MATCH(2,BidItems[Costes clasificados],0),2)</f>
        <v>Madera 0,6 x 1,2 x 3 m</v>
      </c>
      <c r="C4">
        <f>INDEX(BidItems[#Data],MATCH(2,BidItems[Costes clasificados],0),4)</f>
        <v>99.399999999999991</v>
      </c>
    </row>
    <row r="5" spans="2:3" x14ac:dyDescent="0.2">
      <c r="B5" t="str">
        <f>INDEX(BidItems[#Data],MATCH(3,BidItems[Costes clasificados],0),2)</f>
        <v>Soportes de vigas</v>
      </c>
      <c r="C5">
        <f>INDEX(BidItems[#Data],MATCH(3,BidItems[Costes clasificados],0),4)</f>
        <v>74.7</v>
      </c>
    </row>
    <row r="6" spans="2:3" x14ac:dyDescent="0.2">
      <c r="B6" t="str">
        <f>INDEX(BidItems[#Data],MATCH(4,BidItems[Costes clasificados],0),2)</f>
        <v>Madera 0,6 x 2,4 x 3 m</v>
      </c>
      <c r="C6">
        <f>INDEX(BidItems[#Data],MATCH(4,BidItems[Costes clasificados],0),4)</f>
        <v>33.75</v>
      </c>
    </row>
    <row r="7" spans="2:3" x14ac:dyDescent="0.2">
      <c r="B7" t="str">
        <f>INDEX(BidItems[#Data],MATCH(5,BidItems[Costes clasificados],0),2)</f>
        <v>Par de guantes, cuero</v>
      </c>
      <c r="C7">
        <f>INDEX(BidItems[#Data],MATCH(5,BidItems[Costes clasificados],0),4)</f>
        <v>15.5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/>
    <pageSetUpPr autoPageBreaks="0" fitToPage="1"/>
  </sheetPr>
  <dimension ref="A1:F14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2" width="11.625" customWidth="1"/>
    <col min="3" max="3" width="42.625" customWidth="1"/>
    <col min="4" max="5" width="18.625" customWidth="1"/>
    <col min="6" max="6" width="13.375" style="15" hidden="1" customWidth="1"/>
    <col min="7" max="7" width="2.625" customWidth="1"/>
  </cols>
  <sheetData>
    <row r="1" spans="1:6" ht="65.099999999999994" customHeight="1" thickBot="1" x14ac:dyDescent="0.25">
      <c r="B1" s="20" t="s">
        <v>36</v>
      </c>
      <c r="C1" s="20"/>
      <c r="D1" s="20"/>
      <c r="E1" s="20"/>
      <c r="F1" s="15" t="s">
        <v>52</v>
      </c>
    </row>
    <row r="2" spans="1:6" ht="36.950000000000003" customHeight="1" thickTop="1" x14ac:dyDescent="0.25">
      <c r="B2" s="30" t="s">
        <v>37</v>
      </c>
      <c r="C2" s="30"/>
      <c r="D2" s="30"/>
      <c r="E2" s="30"/>
    </row>
    <row r="3" spans="1:6" ht="30" customHeight="1" x14ac:dyDescent="0.2">
      <c r="B3" t="s">
        <v>38</v>
      </c>
      <c r="C3" t="s">
        <v>39</v>
      </c>
      <c r="D3" t="s">
        <v>47</v>
      </c>
      <c r="E3" t="s">
        <v>35</v>
      </c>
      <c r="F3" s="15" t="s">
        <v>53</v>
      </c>
    </row>
    <row r="4" spans="1:6" ht="30" customHeight="1" x14ac:dyDescent="0.2">
      <c r="B4" s="16">
        <v>5</v>
      </c>
      <c r="C4" t="s">
        <v>40</v>
      </c>
      <c r="D4" s="17">
        <v>6.75</v>
      </c>
      <c r="E4" s="17">
        <f>IFERROR(BidItems[[#This Row],[Coste]]*BidItems[[#This Row],[Cant.]], "")</f>
        <v>33.75</v>
      </c>
      <c r="F4" s="15">
        <f>_xlfn.RANK.EQ(BidItems[[#This Row],[Total]],BidItems[Total])</f>
        <v>4</v>
      </c>
    </row>
    <row r="5" spans="1:6" ht="30" customHeight="1" x14ac:dyDescent="0.2">
      <c r="B5" s="16">
        <v>20</v>
      </c>
      <c r="C5" t="s">
        <v>41</v>
      </c>
      <c r="D5" s="17">
        <v>4.97</v>
      </c>
      <c r="E5" s="17">
        <f>IFERROR(BidItems[[#This Row],[Coste]]*BidItems[[#This Row],[Cant.]], "")</f>
        <v>99.399999999999991</v>
      </c>
      <c r="F5" s="15">
        <f>_xlfn.RANK.EQ(BidItems[[#This Row],[Total]],BidItems[Total])</f>
        <v>2</v>
      </c>
    </row>
    <row r="6" spans="1:6" ht="30" customHeight="1" x14ac:dyDescent="0.2">
      <c r="B6" s="16">
        <v>30</v>
      </c>
      <c r="C6" t="s">
        <v>42</v>
      </c>
      <c r="D6" s="17">
        <v>2.4900000000000002</v>
      </c>
      <c r="E6" s="17">
        <f>IFERROR(BidItems[[#This Row],[Coste]]*BidItems[[#This Row],[Cant.]], "")</f>
        <v>74.7</v>
      </c>
      <c r="F6" s="15">
        <f>_xlfn.RANK.EQ(BidItems[[#This Row],[Total]],BidItems[Total])</f>
        <v>3</v>
      </c>
    </row>
    <row r="7" spans="1:6" ht="30" customHeight="1" x14ac:dyDescent="0.2">
      <c r="B7" s="16">
        <v>2</v>
      </c>
      <c r="C7" t="s">
        <v>43</v>
      </c>
      <c r="D7" s="17">
        <v>6.67</v>
      </c>
      <c r="E7" s="17">
        <f>IFERROR(BidItems[[#This Row],[Coste]]*BidItems[[#This Row],[Cant.]], "")</f>
        <v>13.34</v>
      </c>
      <c r="F7" s="15">
        <f>_xlfn.RANK.EQ(BidItems[[#This Row],[Total]],BidItems[Total])</f>
        <v>6</v>
      </c>
    </row>
    <row r="8" spans="1:6" ht="30" customHeight="1" x14ac:dyDescent="0.2">
      <c r="B8" s="16">
        <v>2</v>
      </c>
      <c r="C8" t="s">
        <v>44</v>
      </c>
      <c r="D8" s="17">
        <v>3.25</v>
      </c>
      <c r="E8" s="17">
        <f>IFERROR(BidItems[[#This Row],[Coste]]*BidItems[[#This Row],[Cant.]], "")</f>
        <v>6.5</v>
      </c>
      <c r="F8" s="15">
        <f>_xlfn.RANK.EQ(BidItems[[#This Row],[Total]],BidItems[Total])</f>
        <v>7</v>
      </c>
    </row>
    <row r="9" spans="1:6" ht="30" customHeight="1" x14ac:dyDescent="0.2">
      <c r="B9" s="16">
        <v>2</v>
      </c>
      <c r="C9" t="s">
        <v>45</v>
      </c>
      <c r="D9" s="17">
        <v>7.75</v>
      </c>
      <c r="E9" s="17">
        <f>IFERROR(BidItems[[#This Row],[Coste]]*BidItems[[#This Row],[Cant.]], "")</f>
        <v>15.5</v>
      </c>
      <c r="F9" s="15">
        <f>_xlfn.RANK.EQ(BidItems[[#This Row],[Total]],BidItems[Total])</f>
        <v>5</v>
      </c>
    </row>
    <row r="10" spans="1:6" ht="30" customHeight="1" x14ac:dyDescent="0.2">
      <c r="B10" s="16">
        <v>2</v>
      </c>
      <c r="C10" t="s">
        <v>46</v>
      </c>
      <c r="D10" s="17">
        <v>100</v>
      </c>
      <c r="E10" s="17">
        <f>IFERROR(BidItems[[#This Row],[Coste]]*BidItems[[#This Row],[Cant.]], "")</f>
        <v>200</v>
      </c>
      <c r="F10" s="15">
        <f>_xlfn.RANK.EQ(BidItems[[#This Row],[Total]],BidItems[Total])</f>
        <v>1</v>
      </c>
    </row>
    <row r="11" spans="1:6" ht="30" customHeight="1" x14ac:dyDescent="0.2">
      <c r="A11" s="5"/>
      <c r="B11" s="2"/>
      <c r="C11" s="2"/>
      <c r="D11" s="10" t="s">
        <v>48</v>
      </c>
      <c r="E11" s="18">
        <f>SUBTOTAL(109,BidItems[Total])</f>
        <v>443.18999999999994</v>
      </c>
    </row>
    <row r="12" spans="1:6" ht="30" customHeight="1" x14ac:dyDescent="0.2">
      <c r="A12" s="5"/>
      <c r="D12" s="14" t="s">
        <v>49</v>
      </c>
      <c r="E12" s="4">
        <v>7.4999999999999997E-2</v>
      </c>
    </row>
    <row r="13" spans="1:6" ht="30" customHeight="1" x14ac:dyDescent="0.25">
      <c r="D13" s="6" t="s">
        <v>50</v>
      </c>
      <c r="E13" s="19">
        <f>IFERROR(TasaDeImpuestos*BidItems[[#Totals],[Total]], "")</f>
        <v>33.239249999999991</v>
      </c>
    </row>
    <row r="14" spans="1:6" ht="30" customHeight="1" x14ac:dyDescent="0.25">
      <c r="D14" s="6" t="s">
        <v>51</v>
      </c>
      <c r="E14" s="19">
        <f>IFERROR(Impuestos+BidItems[[#Totals],[Total]], "")</f>
        <v>476.42924999999991</v>
      </c>
    </row>
  </sheetData>
  <mergeCells count="2">
    <mergeCell ref="B1:E1"/>
    <mergeCell ref="B2:E2"/>
  </mergeCells>
  <dataValidations count="13">
    <dataValidation allowBlank="1" showInputMessage="1" showErrorMessage="1" prompt="Cree el desglose de costes en esta hoja de cálculo. Escriba los materiales y costes en la tabla. El subtotal se calcula al final de la tabla. Los impuestos y el total general se calculan automáticamente debajo de la tabla." sqref="A1" xr:uid="{00000000-0002-0000-0200-000000000000}"/>
    <dataValidation allowBlank="1" showInputMessage="1" showErrorMessage="1" prompt="El título de esta hoja de cálculo se encuentra en esta celda." sqref="B1:E1" xr:uid="{00000000-0002-0000-0200-000001000000}"/>
    <dataValidation allowBlank="1" showInputMessage="1" showErrorMessage="1" prompt="El subtítulo se muestra en esta celda. Escriba los materiales y costes en la tabla de debajo." sqref="B2:E2" xr:uid="{00000000-0002-0000-0200-000002000000}"/>
    <dataValidation allowBlank="1" showInputMessage="1" showErrorMessage="1" prompt="Escriba la cantidad en esta columna, debajo de este encabezado." sqref="B3" xr:uid="{00000000-0002-0000-0200-000003000000}"/>
    <dataValidation allowBlank="1" showInputMessage="1" showErrorMessage="1" prompt="Escriba la descripción en esta columna, debajo de este encabezado." sqref="C3" xr:uid="{00000000-0002-0000-0200-000004000000}"/>
    <dataValidation allowBlank="1" showInputMessage="1" showErrorMessage="1" prompt="Escriba el coste en esta columna, debajo de este encabezado." sqref="D3" xr:uid="{00000000-0002-0000-0200-000005000000}"/>
    <dataValidation allowBlank="1" showInputMessage="1" showErrorMessage="1" prompt="El total se calcula automáticamente en esta columna, debajo de este encabezado. El subtotal se calcula automáticamente al final." sqref="E3" xr:uid="{00000000-0002-0000-0200-000006000000}"/>
    <dataValidation allowBlank="1" showInputMessage="1" showErrorMessage="1" prompt="Escriba el tipo de interés en la celda de la derecha. Escriba cero si no se aplica una tasa de impuestos." sqref="D12" xr:uid="{00000000-0002-0000-0200-000007000000}"/>
    <dataValidation allowBlank="1" showInputMessage="1" showErrorMessage="1" prompt="Escriba el tipo de interés en esta celda. Escriba cero si no se aplica una tasa de impuestos." sqref="E12" xr:uid="{00000000-0002-0000-0200-000008000000}"/>
    <dataValidation allowBlank="1" showInputMessage="1" showErrorMessage="1" prompt="El importe del impuesto se calcula automáticamente en la celda de la derecha." sqref="D13" xr:uid="{00000000-0002-0000-0200-000009000000}"/>
    <dataValidation allowBlank="1" showInputMessage="1" showErrorMessage="1" prompt="El importe del impuesto se calcula automáticamente en esta celda." sqref="E13" xr:uid="{00000000-0002-0000-0200-00000A000000}"/>
    <dataValidation allowBlank="1" showInputMessage="1" showErrorMessage="1" prompt="El total general se calcula automáticamente en esta celda." sqref="E14" xr:uid="{00000000-0002-0000-0200-00000B000000}"/>
    <dataValidation allowBlank="1" showInputMessage="1" showErrorMessage="1" prompt="El total general se calcula automáticamente en la celda de la derecha." sqref="D14" xr:uid="{00000000-0002-0000-0200-00000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B1:D3"/>
  <sheetViews>
    <sheetView showGridLines="0" workbookViewId="0"/>
  </sheetViews>
  <sheetFormatPr baseColWidth="10" defaultColWidth="9" defaultRowHeight="30" customHeight="1" x14ac:dyDescent="0.2"/>
  <cols>
    <col min="1" max="1" width="2.625" customWidth="1"/>
    <col min="2" max="2" width="50.625" customWidth="1"/>
    <col min="3" max="3" width="41.625" customWidth="1"/>
    <col min="4" max="4" width="35.625" customWidth="1"/>
    <col min="5" max="5" width="2.625" customWidth="1"/>
  </cols>
  <sheetData>
    <row r="1" spans="2:4" ht="65.099999999999994" customHeight="1" thickBot="1" x14ac:dyDescent="0.25">
      <c r="B1" s="3" t="s">
        <v>54</v>
      </c>
      <c r="C1" s="3"/>
      <c r="D1" s="3"/>
    </row>
    <row r="2" spans="2:4" ht="30" customHeight="1" thickTop="1" x14ac:dyDescent="0.25">
      <c r="B2" s="30" t="s">
        <v>55</v>
      </c>
      <c r="C2" s="30"/>
      <c r="D2" s="13" t="s">
        <v>57</v>
      </c>
    </row>
    <row r="3" spans="2:4" ht="337.5" customHeight="1" x14ac:dyDescent="0.2">
      <c r="B3" s="31" t="s">
        <v>56</v>
      </c>
      <c r="C3" s="31"/>
      <c r="D3" s="11" t="s">
        <v>58</v>
      </c>
    </row>
  </sheetData>
  <mergeCells count="2">
    <mergeCell ref="B3:C3"/>
    <mergeCell ref="B2:C2"/>
  </mergeCells>
  <dataValidations count="4">
    <dataValidation allowBlank="1" showInputMessage="1" showErrorMessage="1" prompt="Esta hoja de cálculo es un resumen de costes de oferta. En la celda B3 hay un gráfico que muestra los materiales y sus costes. Escriba notas en la celda D3." sqref="A1" xr:uid="{00000000-0002-0000-0300-000000000000}"/>
    <dataValidation allowBlank="1" showInputMessage="1" showErrorMessage="1" prompt="El título de esta hoja de cálculo se encuentra en esta celda." sqref="B1" xr:uid="{00000000-0002-0000-0300-000001000000}"/>
    <dataValidation allowBlank="1" showInputMessage="1" showErrorMessage="1" prompt="El subtítulo de esta hoja de cálculo se muestra en esta celda. El encabezado de notas se encuentra en la celda a la derecha." sqref="B2:C2" xr:uid="{00000000-0002-0000-0300-000002000000}"/>
    <dataValidation allowBlank="1" showInputMessage="1" showErrorMessage="1" prompt="Escriba las notas en la celda inferior." sqref="D2" xr:uid="{00000000-0002-0000-0300-000003000000}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Formulario de oferta</vt:lpstr>
      <vt:lpstr>Datos del gráfico</vt:lpstr>
      <vt:lpstr>Desglose de costes</vt:lpstr>
      <vt:lpstr>Resumen de costes de la oferta</vt:lpstr>
      <vt:lpstr>ColumnTitle2</vt:lpstr>
      <vt:lpstr>ColumnTitleRegion2..B13.1</vt:lpstr>
      <vt:lpstr>ColumnTitleRegion3..B15.1</vt:lpstr>
      <vt:lpstr>ColumnTitleRegion4..B19.1</vt:lpstr>
      <vt:lpstr>Impuestos</vt:lpstr>
      <vt:lpstr>RowTitleRegion1..C9</vt:lpstr>
      <vt:lpstr>RowTitleRegion1..E14</vt:lpstr>
      <vt:lpstr>RowTitleRegion2..F9</vt:lpstr>
      <vt:lpstr>TasaDeImpuestos</vt:lpstr>
      <vt:lpstr>TítuloColumnaRegión1..B11.1</vt:lpstr>
      <vt:lpstr>'Desglose de costes'!Títulos_a_imprimir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2017-07-31T23:56:33Z</dcterms:created>
  <dcterms:modified xsi:type="dcterms:W3CDTF">2019-03-19T06:26:04Z</dcterms:modified>
</cp:coreProperties>
</file>