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xr:revisionPtr revIDLastSave="0" documentId="13_ncr:1_{42F006F4-752B-4A6F-94F4-7861E9268BF2}" xr6:coauthVersionLast="43" xr6:coauthVersionMax="43" xr10:uidLastSave="{00000000-0000-0000-0000-000000000000}"/>
  <bookViews>
    <workbookView xWindow="-120" yWindow="-120" windowWidth="24240" windowHeight="17640" xr2:uid="{00000000-000D-0000-FFFF-FFFF00000000}"/>
  </bookViews>
  <sheets>
    <sheet name="RESUMEN DE PRESUPUESTO" sheetId="1" r:id="rId1"/>
    <sheet name="GASTOS DETALLADOS" sheetId="2" r:id="rId2"/>
    <sheet name="DatosGráfico" sheetId="3" state="hidden" r:id="rId3"/>
  </sheets>
  <definedNames>
    <definedName name="Categoría_Segmentación">#N/A</definedName>
    <definedName name="EtiquetaFondosRestantes">'RESUMEN DE PRESUPUESTO'!$B$17</definedName>
    <definedName name="EtiquetaFondosUsados">'RESUMEN DE PRESUPUESTO'!$B$16</definedName>
    <definedName name="FondosAcumulados">'RESUMEN DE PRESUPUESTO'!$C$15</definedName>
    <definedName name="FondosRestantes">INDEX(Finanzas[[#All],[Columna2]],ROWS(Finanzas[[#All],[Columna2]]),1)</definedName>
    <definedName name="FondosUsados">'RESUMEN DE PRESUPUESTO'!$C$16</definedName>
    <definedName name="_xlnm.Print_Titles" localSheetId="1">'GASTOS DETALLADOS'!$5:$5</definedName>
    <definedName name="RegiónTïtuloColumna1..D4.2">'GASTOS DETALLADOS'!$B$3</definedName>
    <definedName name="RegiónTítuloFila1..C11">'RESUMEN DE PRESUPUESTO'!$B$4</definedName>
    <definedName name="Título1">'RESUMEN DE PRESUPUESTO'!$B$13</definedName>
    <definedName name="TítuloColumna2">Datos[[#Headers],[Elemento]]</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2" l="1"/>
  <c r="C4" i="2" l="1"/>
  <c r="C15" i="1" l="1"/>
  <c r="B4" i="2" l="1"/>
  <c r="C16" i="1"/>
  <c r="C17" i="1" l="1"/>
  <c r="A3" i="3" l="1"/>
  <c r="A4" i="3"/>
  <c r="D4" i="2" l="1"/>
</calcChain>
</file>

<file path=xl/sharedStrings.xml><?xml version="1.0" encoding="utf-8"?>
<sst xmlns="http://schemas.openxmlformats.org/spreadsheetml/2006/main" count="79" uniqueCount="58">
  <si>
    <t>CASA</t>
  </si>
  <si>
    <t>INFORMACIÓN DEL PROYECTO</t>
  </si>
  <si>
    <t>Nombre del proyecto</t>
  </si>
  <si>
    <t>Descripción del proyecto</t>
  </si>
  <si>
    <t>Contratista</t>
  </si>
  <si>
    <t>Número de licencia</t>
  </si>
  <si>
    <t>Nombre de contacto</t>
  </si>
  <si>
    <t>Sitio web</t>
  </si>
  <si>
    <t>Teléfono</t>
  </si>
  <si>
    <t>Dirección</t>
  </si>
  <si>
    <t>ESTADO FINANCIERO</t>
  </si>
  <si>
    <t>Importe en efectivo</t>
  </si>
  <si>
    <t>Importe financiado</t>
  </si>
  <si>
    <t>Total de fondos asignados</t>
  </si>
  <si>
    <t>Fondos utilizados hasta la fecha</t>
  </si>
  <si>
    <t>Fondos restantes</t>
  </si>
  <si>
    <t>DE CONSTRUCCIÓN 
DE VIVIENDA</t>
  </si>
  <si>
    <t>Remodelación de cocina</t>
  </si>
  <si>
    <t>Retirar el suelo antiguo y sustituirlo por las baldosas nuevas.  Finalizar acabados del suelo.  Sustituir los armarios actuales por otros con un estilo más moderno.  Finalizar acabados de los armarios.</t>
  </si>
  <si>
    <t>Alpine Ski House</t>
  </si>
  <si>
    <t>C#12345678</t>
  </si>
  <si>
    <t>Mike Miller</t>
  </si>
  <si>
    <t>http://www.alpineskihouse.com/</t>
  </si>
  <si>
    <t>789 Smith Street, Bozeman, MT 06030</t>
  </si>
  <si>
    <t>Gastos detallados</t>
  </si>
  <si>
    <t>LISTA</t>
  </si>
  <si>
    <t>FONDOS DEL PROYECTO ASIGNADOS</t>
  </si>
  <si>
    <t>Elemento</t>
  </si>
  <si>
    <t>Embaldosar suelo</t>
  </si>
  <si>
    <t>Cola para suelo</t>
  </si>
  <si>
    <t>Suelo</t>
  </si>
  <si>
    <t>Sellado del suelo</t>
  </si>
  <si>
    <t>Acabados del suelo</t>
  </si>
  <si>
    <t>Armarios nuevos</t>
  </si>
  <si>
    <t>Capa a armarios</t>
  </si>
  <si>
    <t>Elementos de armarios</t>
  </si>
  <si>
    <t>Retirar el suelo</t>
  </si>
  <si>
    <t>Quitar encolado del suelo</t>
  </si>
  <si>
    <t>Pulir suelo</t>
  </si>
  <si>
    <t>Preparación del suelo</t>
  </si>
  <si>
    <t>Instalación del suelo</t>
  </si>
  <si>
    <t>Retirar los armarios viejos</t>
  </si>
  <si>
    <t>Preparar zona de armarios</t>
  </si>
  <si>
    <t>Instalar los armarios nuevos</t>
  </si>
  <si>
    <t>Sellar armarios</t>
  </si>
  <si>
    <t>Aplicar capa a armarios</t>
  </si>
  <si>
    <t>Instalar elementos de armarios</t>
  </si>
  <si>
    <t>Total</t>
  </si>
  <si>
    <t>DE 
GASTOS</t>
  </si>
  <si>
    <t>FONDOS UTILIZADOS HASTA LA FECHA</t>
  </si>
  <si>
    <t>Categoría</t>
  </si>
  <si>
    <t>Materiales</t>
  </si>
  <si>
    <t>Mano de obra</t>
  </si>
  <si>
    <t>FONDOS RESTANTES</t>
  </si>
  <si>
    <t>Importe</t>
  </si>
  <si>
    <t>Resumen de presupuesto</t>
  </si>
  <si>
    <t>Esta hoja debe permanecer oculta.</t>
  </si>
  <si>
    <t>Etiquetas de 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</si>
</sst>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 &quot;€&quot;;[Red]\-#,##0\ &quot;€&quot;"/>
    <numFmt numFmtId="165" formatCode="#,##0.00\ &quot;€&quot;;[Red]\-#,##0.00\ &quot;€&quot;"/>
    <numFmt numFmtId="166" formatCode="[&lt;=9999999]###\-####;\(###\)\ ###\-####"/>
    <numFmt numFmtId="167" formatCode="#,##0.00\ &quot;€&quot;"/>
  </numFmts>
  <fonts count="11" x14ac:knownFonts="1">
    <font>
      <sz val="12"/>
      <color theme="4" tint="-0.499984740745262"/>
      <name val="Times New Roman"/>
      <family val="2"/>
      <scheme val="minor"/>
    </font>
    <font>
      <sz val="11"/>
      <color theme="1"/>
      <name val="Times New Roman"/>
      <family val="2"/>
      <scheme val="minor"/>
    </font>
    <font>
      <sz val="48"/>
      <color theme="2"/>
      <name val="Arial Black"/>
      <family val="2"/>
      <scheme val="major"/>
    </font>
    <font>
      <sz val="14"/>
      <color theme="2"/>
      <name val="Arial Black"/>
      <family val="2"/>
      <scheme val="major"/>
    </font>
    <font>
      <sz val="12"/>
      <color theme="4"/>
      <name val="Times New Roman"/>
      <family val="2"/>
      <scheme val="minor"/>
    </font>
    <font>
      <sz val="12"/>
      <color theme="4" tint="-0.499984740745262"/>
      <name val="Times New Roman"/>
      <family val="2"/>
      <scheme val="minor"/>
    </font>
    <font>
      <sz val="12"/>
      <color theme="5" tint="-0.24994659260841701"/>
      <name val="Arial Black"/>
      <family val="2"/>
      <scheme val="major"/>
    </font>
    <font>
      <sz val="11"/>
      <color theme="5" tint="-0.24994659260841701"/>
      <name val="Arial Black"/>
      <family val="2"/>
      <scheme val="major"/>
    </font>
    <font>
      <b/>
      <sz val="12"/>
      <color theme="4" tint="-0.499984740745262"/>
      <name val="Times New Roman"/>
      <family val="2"/>
      <scheme val="minor"/>
    </font>
    <font>
      <sz val="12"/>
      <color theme="0"/>
      <name val="Times New Roman"/>
      <family val="2"/>
      <scheme val="minor"/>
    </font>
    <font>
      <sz val="12"/>
      <color theme="4"/>
      <name val="Times New Roman"/>
      <family val="1"/>
      <scheme val="minor"/>
    </font>
  </fonts>
  <fills count="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5"/>
      </patternFill>
    </fill>
  </fills>
  <borders count="3">
    <border>
      <left/>
      <right/>
      <top/>
      <bottom/>
      <diagonal/>
    </border>
    <border>
      <left/>
      <right/>
      <top/>
      <bottom style="thick">
        <color theme="4"/>
      </bottom>
      <diagonal/>
    </border>
    <border>
      <left/>
      <right/>
      <top/>
      <bottom style="thin">
        <color theme="4"/>
      </bottom>
      <diagonal/>
    </border>
  </borders>
  <cellStyleXfs count="16">
    <xf numFmtId="0" fontId="0" fillId="0" borderId="0">
      <alignment horizontal="left" vertical="center" wrapText="1"/>
    </xf>
    <xf numFmtId="0" fontId="3" fillId="2" borderId="0" applyNumberFormat="0" applyProtection="0">
      <alignment vertical="center" wrapText="1"/>
    </xf>
    <xf numFmtId="0" fontId="6" fillId="0" borderId="1" applyNumberFormat="0" applyFill="0" applyProtection="0"/>
    <xf numFmtId="0" fontId="4" fillId="0" borderId="2" applyNumberFormat="0" applyFont="0" applyFill="0" applyAlignment="0" applyProtection="0"/>
    <xf numFmtId="0" fontId="10" fillId="0" borderId="2" applyNumberFormat="0" applyFill="0" applyAlignment="0" applyProtection="0">
      <alignment vertical="center"/>
    </xf>
    <xf numFmtId="0" fontId="7" fillId="5" borderId="0" applyNumberFormat="0" applyFill="0" applyBorder="0" applyProtection="0"/>
    <xf numFmtId="167" fontId="5" fillId="0" borderId="0" applyFill="0" applyBorder="0" applyProtection="0">
      <alignment horizontal="right" vertical="center"/>
    </xf>
    <xf numFmtId="164" fontId="5" fillId="0" borderId="0" applyFill="0" applyBorder="0" applyAlignment="0" applyProtection="0"/>
    <xf numFmtId="0" fontId="2" fillId="2" borderId="0" applyNumberFormat="0" applyBorder="0" applyProtection="0">
      <alignment vertical="center"/>
    </xf>
    <xf numFmtId="165" fontId="8" fillId="4" borderId="0" applyFill="0" applyBorder="0" applyProtection="0">
      <alignment horizontal="left" vertical="top"/>
    </xf>
    <xf numFmtId="0" fontId="5" fillId="5" borderId="0" applyNumberFormat="0" applyBorder="0" applyAlignment="0" applyProtection="0"/>
    <xf numFmtId="166" fontId="5" fillId="0" borderId="0" applyFont="0" applyFill="0" applyBorder="0" applyAlignment="0">
      <alignment horizontal="left" vertical="center" wrapText="1"/>
    </xf>
    <xf numFmtId="0" fontId="5" fillId="3" borderId="0" applyNumberFormat="0" applyFill="0" applyBorder="0" applyAlignment="0" applyProtection="0">
      <alignment horizontal="left" vertical="center"/>
    </xf>
    <xf numFmtId="0" fontId="5" fillId="0" borderId="0" applyNumberFormat="0" applyFill="0" applyBorder="0" applyAlignment="0" applyProtection="0">
      <alignment vertical="center" wrapText="1"/>
    </xf>
    <xf numFmtId="0" fontId="9" fillId="6" borderId="0" applyNumberFormat="0" applyFill="0" applyBorder="0" applyAlignment="0">
      <alignment horizontal="left" vertical="center"/>
    </xf>
    <xf numFmtId="164" fontId="1" fillId="7" borderId="0" applyBorder="0" applyAlignment="0" applyProtection="0"/>
  </cellStyleXfs>
  <cellXfs count="19">
    <xf numFmtId="0" fontId="0" fillId="0" borderId="0" xfId="0">
      <alignment horizontal="left" vertical="center" wrapText="1"/>
    </xf>
    <xf numFmtId="0" fontId="0" fillId="0" borderId="0" xfId="0" applyAlignment="1">
      <alignment vertical="center"/>
    </xf>
    <xf numFmtId="0" fontId="0" fillId="0" borderId="0" xfId="0" applyAlignment="1">
      <alignment horizontal="left" vertical="center"/>
    </xf>
    <xf numFmtId="0" fontId="3" fillId="2" borderId="0" xfId="1">
      <alignment vertical="center" wrapText="1"/>
    </xf>
    <xf numFmtId="0" fontId="4" fillId="0" borderId="0" xfId="0" applyFont="1" applyAlignment="1">
      <alignment vertical="center"/>
    </xf>
    <xf numFmtId="0" fontId="2" fillId="2" borderId="0" xfId="8">
      <alignment vertical="center"/>
    </xf>
    <xf numFmtId="0" fontId="6" fillId="0" borderId="1" xfId="2"/>
    <xf numFmtId="164" fontId="0" fillId="0" borderId="0" xfId="7" applyFont="1" applyAlignment="1">
      <alignment horizontal="left" vertical="center"/>
    </xf>
    <xf numFmtId="0" fontId="9" fillId="0" borderId="0" xfId="14" applyFill="1" applyAlignment="1">
      <alignment horizontal="left" vertical="center" wrapText="1"/>
    </xf>
    <xf numFmtId="0" fontId="10" fillId="0" borderId="2" xfId="4" applyAlignment="1">
      <alignment horizontal="left" vertical="center" wrapText="1"/>
    </xf>
    <xf numFmtId="0" fontId="7" fillId="0" borderId="0" xfId="5" applyFill="1"/>
    <xf numFmtId="165" fontId="8" fillId="0" borderId="0" xfId="9" applyFill="1">
      <alignment horizontal="left" vertical="top"/>
    </xf>
    <xf numFmtId="167" fontId="5" fillId="0" borderId="0" xfId="6">
      <alignment horizontal="right" vertical="center"/>
    </xf>
    <xf numFmtId="164" fontId="1" fillId="7" borderId="0" xfId="15" applyAlignment="1">
      <alignment horizontal="left" vertical="center" wrapText="1"/>
    </xf>
    <xf numFmtId="164" fontId="1" fillId="7" borderId="0" xfId="15" applyAlignment="1">
      <alignment horizontal="left" vertical="center"/>
    </xf>
    <xf numFmtId="167" fontId="0" fillId="0" borderId="0" xfId="0" applyNumberFormat="1" applyAlignment="1">
      <alignment horizontal="right" vertical="center"/>
    </xf>
    <xf numFmtId="166" fontId="0" fillId="0" borderId="2" xfId="11" applyFont="1" applyBorder="1">
      <alignment horizontal="left" vertical="center" wrapText="1"/>
    </xf>
    <xf numFmtId="0" fontId="0" fillId="0" borderId="2" xfId="3" applyFont="1" applyAlignment="1">
      <alignment horizontal="left" vertical="center" wrapText="1"/>
    </xf>
    <xf numFmtId="0" fontId="3" fillId="2" borderId="0" xfId="1">
      <alignment vertical="center" wrapText="1"/>
    </xf>
  </cellXfs>
  <cellStyles count="16">
    <cellStyle name="20% - Accent1" xfId="10" builtinId="30" customBuiltin="1"/>
    <cellStyle name="20% - Accent3" xfId="15" builtinId="38" customBuiltin="1"/>
    <cellStyle name="Currency" xfId="6" builtinId="4" customBuiltin="1"/>
    <cellStyle name="Currency [0]" xfId="7" builtinId="7" customBuiltin="1"/>
    <cellStyle name="Followed Hyperlink" xfId="13" builtinId="9" customBuiltin="1"/>
    <cellStyle name="Heading 1" xfId="1" builtinId="16" customBuiltin="1"/>
    <cellStyle name="Heading 2" xfId="2" builtinId="17" customBuiltin="1"/>
    <cellStyle name="Heading 3" xfId="4" builtinId="18" customBuiltin="1"/>
    <cellStyle name="Heading 4" xfId="5" builtinId="19" customBuiltin="1"/>
    <cellStyle name="Hyperlink" xfId="12" builtinId="8" customBuiltin="1"/>
    <cellStyle name="Input" xfId="3" builtinId="20" customBuiltin="1"/>
    <cellStyle name="Normal" xfId="0" builtinId="0" customBuiltin="1"/>
    <cellStyle name="Teléfono" xfId="11" xr:uid="{00000000-0005-0000-0000-00000D000000}"/>
    <cellStyle name="Title" xfId="8" builtinId="15" customBuiltin="1"/>
    <cellStyle name="Total" xfId="9" builtinId="25" customBuiltin="1"/>
    <cellStyle name="Vínculo de navegación" xfId="14" xr:uid="{00000000-0005-0000-0000-00000B000000}"/>
  </cellStyles>
  <dxfs count="13">
    <dxf>
      <numFmt numFmtId="167" formatCode="#,##0.00\ &quot;€&quot;"/>
      <alignment horizontal="right" vertical="center" textRotation="0" wrapText="0" indent="0" justifyLastLine="0" shrinkToFit="0" readingOrder="0"/>
    </dxf>
    <dxf>
      <numFmt numFmtId="167" formatCode="#,##0.00\ &quot;€&quot;"/>
    </dxf>
    <dxf>
      <numFmt numFmtId="164" formatCode="#,##0\ &quot;€&quot;;[Red]\-#,##0\ &quot;€&quot;"/>
    </dxf>
    <dxf>
      <alignment horizontal="general" vertical="center" textRotation="0" wrapText="0" indent="0" justifyLastLine="0" shrinkToFit="0" readingOrder="0"/>
      <border diagonalUp="0" diagonalDown="0" outline="0">
        <left/>
        <right/>
        <top style="thick">
          <color theme="4"/>
        </top>
        <bottom style="thin">
          <color indexed="64"/>
        </bottom>
      </border>
    </dxf>
    <dxf>
      <alignment horizontal="general" vertical="center" textRotation="0" wrapText="0" indent="0" justifyLastLine="0" shrinkToFit="0" readingOrder="0"/>
      <border diagonalUp="0" diagonalDown="0" outline="0">
        <left/>
        <right/>
        <top style="thick">
          <color theme="4"/>
        </top>
        <bottom style="thin">
          <color indexed="64"/>
        </bottom>
      </border>
    </dxf>
    <dxf>
      <fill>
        <patternFill patternType="none">
          <fgColor indexed="64"/>
          <bgColor auto="1"/>
        </patternFill>
      </fill>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
      <font>
        <b val="0"/>
        <i val="0"/>
        <sz val="12"/>
        <color theme="5" tint="-0.24994659260841701"/>
        <name val="Arial Black"/>
        <scheme val="major"/>
      </font>
      <border diagonalUp="0" diagonalDown="0">
        <left/>
        <right/>
        <top/>
        <bottom style="medium">
          <color theme="4"/>
        </bottom>
        <vertical/>
        <horizontal/>
      </border>
    </dxf>
    <dxf>
      <font>
        <b val="0"/>
        <i val="0"/>
        <sz val="11"/>
        <color theme="0"/>
        <name val="Times New Roman"/>
        <scheme val="minor"/>
      </font>
      <border diagonalUp="0" diagonalDown="0">
        <left/>
        <right/>
        <top/>
        <bottom/>
        <vertical/>
        <horizontal/>
      </border>
    </dxf>
  </dxfs>
  <tableStyles count="2" defaultTableStyle="Presupuesto de construcción de vivienda" defaultPivotStyle="PivotStyleLight16">
    <tableStyle name="Home construction budget Slicer" pivot="0" table="0" count="10" xr9:uid="{00000000-0011-0000-FFFF-FFFF01000000}">
      <tableStyleElement type="wholeTable" dxfId="12"/>
      <tableStyleElement type="headerRow" dxfId="11"/>
    </tableStyle>
    <tableStyle name="Presupuesto de construcción de vivienda" pivot="0" count="5" xr9:uid="{00000000-0011-0000-FFFF-FFFF00000000}">
      <tableStyleElement type="wholeTable" dxfId="10"/>
      <tableStyleElement type="headerRow" dxfId="9"/>
      <tableStyleElement type="totalRow" dxfId="8"/>
      <tableStyleElement type="firstColumn" dxfId="7"/>
      <tableStyleElement type="lastColumn" dxfId="6"/>
    </tableStyle>
  </tableStyles>
  <extLst>
    <ext xmlns:x14="http://schemas.microsoft.com/office/spreadsheetml/2009/9/main" uri="{46F421CA-312F-682f-3DD2-61675219B42D}">
      <x14:dxfs count="8">
        <dxf>
          <font>
            <b/>
            <i val="0"/>
            <sz val="11"/>
            <color theme="0"/>
            <name val="Times New Roman"/>
            <scheme val="minor"/>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Times New Roman"/>
            <scheme val="minor"/>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Home construction budget Slicer">
        <x14:slicerStyle name="Home construction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spPr>
            <a:effectLst/>
          </c:spPr>
          <c:dPt>
            <c:idx val="0"/>
            <c:bubble3D val="0"/>
            <c:spPr>
              <a:solidFill>
                <a:schemeClr val="accent2">
                  <a:shade val="76000"/>
                </a:schemeClr>
              </a:solidFill>
              <a:ln>
                <a:noFill/>
              </a:ln>
              <a:effectLst/>
            </c:spPr>
            <c:extLst>
              <c:ext xmlns:c16="http://schemas.microsoft.com/office/drawing/2014/chart" uri="{C3380CC4-5D6E-409C-BE32-E72D297353CC}">
                <c16:uniqueId val="{00000001-4198-4055-8B29-9BACA5891A4D}"/>
              </c:ext>
            </c:extLst>
          </c:dPt>
          <c:dPt>
            <c:idx val="1"/>
            <c:bubble3D val="0"/>
            <c:spPr>
              <a:solidFill>
                <a:schemeClr val="accent2">
                  <a:lumMod val="60000"/>
                  <a:lumOff val="40000"/>
                </a:schemeClr>
              </a:solidFill>
              <a:ln>
                <a:noFill/>
              </a:ln>
              <a:effectLst/>
            </c:spPr>
            <c:extLst>
              <c:ext xmlns:c16="http://schemas.microsoft.com/office/drawing/2014/chart" uri="{C3380CC4-5D6E-409C-BE32-E72D297353CC}">
                <c16:uniqueId val="{00000003-4198-4055-8B29-9BACA5891A4D}"/>
              </c:ext>
            </c:extLst>
          </c:dPt>
          <c:cat>
            <c:strRef>
              <c:f>DatosGráfico!$A$3:$A$4</c:f>
              <c:strCache>
                <c:ptCount val="2"/>
                <c:pt idx="0">
                  <c:v>Fondos utilizados hasta la fecha: 2810.000 € (80%)</c:v>
                </c:pt>
                <c:pt idx="1">
                  <c:v>Fondos restantes: 690.000 € (20%)</c:v>
                </c:pt>
              </c:strCache>
            </c:strRef>
          </c:cat>
          <c:val>
            <c:numRef>
              <c:f>'RESUMEN DE PRESUPUESTO'!$C$16:$C$17</c:f>
              <c:numCache>
                <c:formatCode>#,##0\ "€";[Red]\-#,##0\ "€"</c:formatCode>
                <c:ptCount val="2"/>
                <c:pt idx="0">
                  <c:v>2810</c:v>
                </c:pt>
                <c:pt idx="1">
                  <c:v>690</c:v>
                </c:pt>
              </c:numCache>
            </c:numRef>
          </c:val>
          <c:extLst>
            <c:ext xmlns:c16="http://schemas.microsoft.com/office/drawing/2014/chart" uri="{C3380CC4-5D6E-409C-BE32-E72D297353CC}">
              <c16:uniqueId val="{00000004-4198-4055-8B29-9BACA5891A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290195701975235"/>
          <c:y val="0.21883779527559055"/>
          <c:w val="0.38499858905717405"/>
          <c:h val="0.562324409448818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GASTOS DETALLADO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SUMEN DE PRESUPUESTO'!A1"/></Relationships>
</file>

<file path=xl/drawings/drawing1.xml><?xml version="1.0" encoding="utf-8"?>
<xdr:wsDr xmlns:xdr="http://schemas.openxmlformats.org/drawingml/2006/spreadsheetDrawing" xmlns:a="http://schemas.openxmlformats.org/drawingml/2006/main">
  <xdr:twoCellAnchor editAs="oneCell">
    <xdr:from>
      <xdr:col>3</xdr:col>
      <xdr:colOff>771525</xdr:colOff>
      <xdr:row>1</xdr:row>
      <xdr:rowOff>200025</xdr:rowOff>
    </xdr:from>
    <xdr:to>
      <xdr:col>3</xdr:col>
      <xdr:colOff>3447901</xdr:colOff>
      <xdr:row>1</xdr:row>
      <xdr:rowOff>706037</xdr:rowOff>
    </xdr:to>
    <xdr:pic>
      <xdr:nvPicPr>
        <xdr:cNvPr id="36" name="Imagen 35" descr="Diseño gráfico de herramientas manuales habituales">
          <a:extLst>
            <a:ext uri="{FF2B5EF4-FFF2-40B4-BE49-F238E27FC236}">
              <a16:creationId xmlns:a16="http://schemas.microsoft.com/office/drawing/2014/main" id="{E7D45A3A-2B1D-410A-9910-60C7A242A560}"/>
            </a:ext>
          </a:extLst>
        </xdr:cNvPr>
        <xdr:cNvPicPr>
          <a:picLocks noChangeAspect="1"/>
        </xdr:cNvPicPr>
      </xdr:nvPicPr>
      <xdr:blipFill>
        <a:blip xmlns:r="http://schemas.openxmlformats.org/officeDocument/2006/relationships" r:embed="rId1"/>
        <a:stretch>
          <a:fillRect/>
        </a:stretch>
      </xdr:blipFill>
      <xdr:spPr>
        <a:xfrm>
          <a:off x="5257800" y="581025"/>
          <a:ext cx="2676376" cy="506012"/>
        </a:xfrm>
        <a:prstGeom prst="rect">
          <a:avLst/>
        </a:prstGeom>
      </xdr:spPr>
    </xdr:pic>
    <xdr:clientData/>
  </xdr:twoCellAnchor>
  <xdr:twoCellAnchor editAs="oneCell">
    <xdr:from>
      <xdr:col>3</xdr:col>
      <xdr:colOff>1791492</xdr:colOff>
      <xdr:row>0</xdr:row>
      <xdr:rowOff>95250</xdr:rowOff>
    </xdr:from>
    <xdr:to>
      <xdr:col>3</xdr:col>
      <xdr:colOff>3429792</xdr:colOff>
      <xdr:row>1</xdr:row>
      <xdr:rowOff>0</xdr:rowOff>
    </xdr:to>
    <xdr:sp macro="" textlink="">
      <xdr:nvSpPr>
        <xdr:cNvPr id="2" name="Rectángulo con las esquinas del mismo lado redondeadas 1" descr="Seleccione para ir a la hoja de cálculo Gastos detallados">
          <a:hlinkClick xmlns:r="http://schemas.openxmlformats.org/officeDocument/2006/relationships" r:id="rId2" tooltip="Seleccione para ir a la hoja de cálculo Gastos detallados"/>
          <a:extLst>
            <a:ext uri="{FF2B5EF4-FFF2-40B4-BE49-F238E27FC236}">
              <a16:creationId xmlns:a16="http://schemas.microsoft.com/office/drawing/2014/main" id="{00000000-0008-0000-0000-000002000000}"/>
            </a:ext>
          </a:extLst>
        </xdr:cNvPr>
        <xdr:cNvSpPr/>
      </xdr:nvSpPr>
      <xdr:spPr>
        <a:xfrm>
          <a:off x="6277767" y="95250"/>
          <a:ext cx="1638300" cy="285750"/>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800" spc="50" baseline="0">
              <a:solidFill>
                <a:schemeClr val="bg2"/>
              </a:solidFill>
              <a:latin typeface="+mj-lt"/>
            </a:rPr>
            <a:t>ESCRIBA LOS GASTOS</a:t>
          </a:r>
        </a:p>
      </xdr:txBody>
    </xdr:sp>
    <xdr:clientData fPrintsWithSheet="0"/>
  </xdr:twoCellAnchor>
  <xdr:twoCellAnchor editAs="oneCell">
    <xdr:from>
      <xdr:col>3</xdr:col>
      <xdr:colOff>1</xdr:colOff>
      <xdr:row>12</xdr:row>
      <xdr:rowOff>0</xdr:rowOff>
    </xdr:from>
    <xdr:to>
      <xdr:col>4</xdr:col>
      <xdr:colOff>9525</xdr:colOff>
      <xdr:row>17</xdr:row>
      <xdr:rowOff>0</xdr:rowOff>
    </xdr:to>
    <xdr:graphicFrame macro="">
      <xdr:nvGraphicFramePr>
        <xdr:cNvPr id="40" name="Estado financiero" descr="Gráfico circular que muestra proporciones de fondos usados hasta la fecha y del resto de fondos">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48417</xdr:colOff>
      <xdr:row>0</xdr:row>
      <xdr:rowOff>85724</xdr:rowOff>
    </xdr:from>
    <xdr:to>
      <xdr:col>4</xdr:col>
      <xdr:colOff>2038350</xdr:colOff>
      <xdr:row>0</xdr:row>
      <xdr:rowOff>380999</xdr:rowOff>
    </xdr:to>
    <xdr:sp macro="" textlink="">
      <xdr:nvSpPr>
        <xdr:cNvPr id="2" name="Rectángulo con las esquinas del mismo lado redondeadas 1" descr="Seleccione para ir a la hoja de cálculo Resumen de presupuesto">
          <a:hlinkClick xmlns:r="http://schemas.openxmlformats.org/officeDocument/2006/relationships" r:id="rId1" tooltip="Seleccione para ir a la hoja de cálculo Resumen de presupuesto"/>
          <a:extLst>
            <a:ext uri="{FF2B5EF4-FFF2-40B4-BE49-F238E27FC236}">
              <a16:creationId xmlns:a16="http://schemas.microsoft.com/office/drawing/2014/main" id="{00000000-0008-0000-0100-000002000000}"/>
            </a:ext>
          </a:extLst>
        </xdr:cNvPr>
        <xdr:cNvSpPr/>
      </xdr:nvSpPr>
      <xdr:spPr>
        <a:xfrm>
          <a:off x="7249317" y="85724"/>
          <a:ext cx="1989933"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800" b="1" spc="50" baseline="0">
              <a:solidFill>
                <a:schemeClr val="bg2"/>
              </a:solidFill>
              <a:latin typeface="+mj-lt"/>
            </a:rPr>
            <a:t>RESUMEN DE PRESUPUESTO</a:t>
          </a:r>
        </a:p>
      </xdr:txBody>
    </xdr:sp>
    <xdr:clientData fPrintsWithSheet="0"/>
  </xdr:twoCellAnchor>
  <xdr:twoCellAnchor editAs="oneCell">
    <xdr:from>
      <xdr:col>4</xdr:col>
      <xdr:colOff>276225</xdr:colOff>
      <xdr:row>4</xdr:row>
      <xdr:rowOff>228600</xdr:rowOff>
    </xdr:from>
    <xdr:to>
      <xdr:col>4</xdr:col>
      <xdr:colOff>2007489</xdr:colOff>
      <xdr:row>8</xdr:row>
      <xdr:rowOff>280416</xdr:rowOff>
    </xdr:to>
    <mc:AlternateContent xmlns:mc="http://schemas.openxmlformats.org/markup-compatibility/2006" xmlns:sle15="http://schemas.microsoft.com/office/drawing/2012/slicer">
      <mc:Choice Requires="sle15">
        <xdr:graphicFrame macro="">
          <xdr:nvGraphicFramePr>
            <xdr:cNvPr id="3" name="Categoría" descr="Seleccione un elemento de la segmentación de datos para filtrar la lista">
              <a:extLst>
                <a:ext uri="{FF2B5EF4-FFF2-40B4-BE49-F238E27FC236}">
                  <a16:creationId xmlns:a16="http://schemas.microsoft.com/office/drawing/2014/main" id="{7F5073C0-CFA3-4565-9E00-188F8C6A9754}"/>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7781925" y="2447925"/>
              <a:ext cx="1426464" cy="1728216"/>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PrintsWithSheet="0"/>
  </xdr:twoCellAnchor>
  <xdr:twoCellAnchor editAs="oneCell">
    <xdr:from>
      <xdr:col>3</xdr:col>
      <xdr:colOff>1314450</xdr:colOff>
      <xdr:row>1</xdr:row>
      <xdr:rowOff>190500</xdr:rowOff>
    </xdr:from>
    <xdr:to>
      <xdr:col>4</xdr:col>
      <xdr:colOff>1981051</xdr:colOff>
      <xdr:row>1</xdr:row>
      <xdr:rowOff>696512</xdr:rowOff>
    </xdr:to>
    <xdr:pic>
      <xdr:nvPicPr>
        <xdr:cNvPr id="39" name="Imagen 38" descr="Diseño gráfico de herramientas manuales habituales">
          <a:extLst>
            <a:ext uri="{FF2B5EF4-FFF2-40B4-BE49-F238E27FC236}">
              <a16:creationId xmlns:a16="http://schemas.microsoft.com/office/drawing/2014/main" id="{88894EF1-20CB-430E-9E13-B2A8112DB490}"/>
            </a:ext>
          </a:extLst>
        </xdr:cNvPr>
        <xdr:cNvPicPr>
          <a:picLocks noChangeAspect="1"/>
        </xdr:cNvPicPr>
      </xdr:nvPicPr>
      <xdr:blipFill>
        <a:blip xmlns:r="http://schemas.openxmlformats.org/officeDocument/2006/relationships" r:embed="rId2"/>
        <a:stretch>
          <a:fillRect/>
        </a:stretch>
      </xdr:blipFill>
      <xdr:spPr>
        <a:xfrm>
          <a:off x="6562725" y="571500"/>
          <a:ext cx="2676376" cy="50601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Categoría_Segmentación" xr10:uid="{00000000-0013-0000-FFFF-FFFF01000000}" sourceName="Categoría">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ía" xr10:uid="{00000000-0014-0000-FFFF-FFFF01000000}" cache="Categoría_Segmentación" caption="Categoría"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inanzas" displayName="Finanzas" ref="B13:C17" headerRowCount="0" totalsRowDxfId="5">
  <tableColumns count="2">
    <tableColumn id="1" xr3:uid="{00000000-0010-0000-0000-000001000000}" name="Columna1" totalsRowLabel="Total" headerRowDxfId="4"/>
    <tableColumn id="2" xr3:uid="{00000000-0010-0000-0000-000002000000}" name="Columna2" totalsRowFunction="sum" headerRowDxfId="3" dataDxfId="2" totalsRowDxfId="1"/>
  </tableColumns>
  <tableStyleInfo name="Presupuesto de construcción de vivienda" showFirstColumn="0" showLastColumn="1" showRowStripes="0" showColumnStripes="0"/>
  <extLst>
    <ext xmlns:x14="http://schemas.microsoft.com/office/spreadsheetml/2009/9/main" uri="{504A1905-F514-4f6f-8877-14C23A59335A}">
      <x14:table altTextSummary="Escriba el efectivo asignado y las cantidades financiadas. Los fondos totales asignados, los fondos usados hasta la fecha y los fondos restantes se actualiz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tos" displayName="Datos" ref="B5:D27" totalsRowCount="1">
  <autoFilter ref="B5:D26" xr:uid="{00000000-0009-0000-0100-000001000000}">
    <filterColumn colId="0" hiddenButton="1"/>
    <filterColumn colId="1" hiddenButton="1"/>
    <filterColumn colId="2" hiddenButton="1"/>
  </autoFilter>
  <sortState xmlns:xlrd2="http://schemas.microsoft.com/office/spreadsheetml/2017/richdata2" ref="B6:D25">
    <sortCondition descending="1" ref="C5:C25"/>
  </sortState>
  <tableColumns count="3">
    <tableColumn id="1" xr3:uid="{00000000-0010-0000-0100-000001000000}" name="Elemento" totalsRowLabel="Total"/>
    <tableColumn id="2" xr3:uid="{00000000-0010-0000-0100-000002000000}" name="Categoría"/>
    <tableColumn id="3" xr3:uid="{00000000-0010-0000-0100-000003000000}" name="Importe" totalsRowFunction="sum" totalsRowDxfId="0"/>
  </tableColumns>
  <tableStyleInfo name="Presupuesto de construcción de vivienda" showFirstColumn="1" showLastColumn="1" showRowStripes="0" showColumnStripes="0"/>
  <extLst>
    <ext xmlns:x14="http://schemas.microsoft.com/office/spreadsheetml/2009/9/main" uri="{504A1905-F514-4f6f-8877-14C23A59335A}">
      <x14:table altTextSummary="Escriba el elemento de gastos, la categoría y el importe en esta tabla"/>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pineskihouse.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7"/>
  <sheetViews>
    <sheetView showGridLines="0" tabSelected="1" zoomScaleNormal="100" workbookViewId="0"/>
  </sheetViews>
  <sheetFormatPr defaultColWidth="9" defaultRowHeight="30" customHeight="1" x14ac:dyDescent="0.25"/>
  <cols>
    <col min="1" max="1" width="2.625" customWidth="1"/>
    <col min="2" max="2" width="30.625" style="1" customWidth="1"/>
    <col min="3" max="3" width="25.625" style="2" customWidth="1"/>
    <col min="4" max="4" width="46.625" style="1" customWidth="1"/>
    <col min="5" max="5" width="2.625" customWidth="1"/>
    <col min="9" max="12" width="10.5" customWidth="1"/>
  </cols>
  <sheetData>
    <row r="1" spans="2:4" ht="30" customHeight="1" x14ac:dyDescent="0.25">
      <c r="B1"/>
      <c r="D1" s="8" t="s">
        <v>24</v>
      </c>
    </row>
    <row r="2" spans="2:4" ht="72.75" x14ac:dyDescent="0.25">
      <c r="B2" s="5" t="s">
        <v>0</v>
      </c>
      <c r="C2" s="3" t="s">
        <v>16</v>
      </c>
      <c r="D2" s="3"/>
    </row>
    <row r="3" spans="2:4" ht="51.75" customHeight="1" thickBot="1" x14ac:dyDescent="0.45">
      <c r="B3" s="6" t="s">
        <v>1</v>
      </c>
      <c r="C3" s="6"/>
      <c r="D3" s="6"/>
    </row>
    <row r="4" spans="2:4" ht="30" customHeight="1" thickTop="1" x14ac:dyDescent="0.25">
      <c r="B4" s="9" t="s">
        <v>2</v>
      </c>
      <c r="C4" s="17" t="s">
        <v>17</v>
      </c>
      <c r="D4" s="17"/>
    </row>
    <row r="5" spans="2:4" ht="47.25" customHeight="1" x14ac:dyDescent="0.25">
      <c r="B5" s="9" t="s">
        <v>3</v>
      </c>
      <c r="C5" s="17" t="s">
        <v>18</v>
      </c>
      <c r="D5" s="17"/>
    </row>
    <row r="6" spans="2:4" ht="30" customHeight="1" x14ac:dyDescent="0.25">
      <c r="B6" s="9" t="s">
        <v>4</v>
      </c>
      <c r="C6" s="17" t="s">
        <v>19</v>
      </c>
      <c r="D6" s="17"/>
    </row>
    <row r="7" spans="2:4" ht="30" customHeight="1" x14ac:dyDescent="0.25">
      <c r="B7" s="9" t="s">
        <v>5</v>
      </c>
      <c r="C7" s="17" t="s">
        <v>20</v>
      </c>
      <c r="D7" s="17"/>
    </row>
    <row r="8" spans="2:4" ht="30" customHeight="1" x14ac:dyDescent="0.25">
      <c r="B8" s="9" t="s">
        <v>6</v>
      </c>
      <c r="C8" s="17" t="s">
        <v>21</v>
      </c>
      <c r="D8" s="17"/>
    </row>
    <row r="9" spans="2:4" ht="30" customHeight="1" x14ac:dyDescent="0.25">
      <c r="B9" s="9" t="s">
        <v>7</v>
      </c>
      <c r="C9" s="17" t="s">
        <v>22</v>
      </c>
      <c r="D9" s="17"/>
    </row>
    <row r="10" spans="2:4" ht="30" customHeight="1" x14ac:dyDescent="0.25">
      <c r="B10" s="9" t="s">
        <v>8</v>
      </c>
      <c r="C10" s="16">
        <v>6035550198</v>
      </c>
      <c r="D10" s="16"/>
    </row>
    <row r="11" spans="2:4" ht="30" customHeight="1" x14ac:dyDescent="0.25">
      <c r="B11" s="9" t="s">
        <v>9</v>
      </c>
      <c r="C11" s="17" t="s">
        <v>23</v>
      </c>
      <c r="D11" s="17"/>
    </row>
    <row r="12" spans="2:4" ht="51.75" customHeight="1" thickBot="1" x14ac:dyDescent="0.45">
      <c r="B12" s="6" t="s">
        <v>10</v>
      </c>
      <c r="C12" s="6"/>
      <c r="D12" s="6"/>
    </row>
    <row r="13" spans="2:4" ht="30" customHeight="1" thickTop="1" x14ac:dyDescent="0.25">
      <c r="B13" t="s">
        <v>11</v>
      </c>
      <c r="C13" s="7">
        <v>3500</v>
      </c>
      <c r="D13"/>
    </row>
    <row r="14" spans="2:4" ht="30" customHeight="1" x14ac:dyDescent="0.25">
      <c r="B14" t="s">
        <v>12</v>
      </c>
      <c r="C14" s="7">
        <v>0</v>
      </c>
      <c r="D14"/>
    </row>
    <row r="15" spans="2:4" ht="30" customHeight="1" x14ac:dyDescent="0.25">
      <c r="B15" s="13" t="s">
        <v>13</v>
      </c>
      <c r="C15" s="14">
        <f>SUM(C13:C14)</f>
        <v>3500</v>
      </c>
    </row>
    <row r="16" spans="2:4" ht="30" customHeight="1" x14ac:dyDescent="0.25">
      <c r="B16" s="13" t="s">
        <v>14</v>
      </c>
      <c r="C16" s="14">
        <f>SUM(Datos[Importe])</f>
        <v>2810</v>
      </c>
    </row>
    <row r="17" spans="2:3" ht="30" customHeight="1" x14ac:dyDescent="0.25">
      <c r="B17" s="13" t="s">
        <v>15</v>
      </c>
      <c r="C17" s="14">
        <f>C15-C16</f>
        <v>690</v>
      </c>
    </row>
  </sheetData>
  <mergeCells count="8">
    <mergeCell ref="C10:D10"/>
    <mergeCell ref="C11:D11"/>
    <mergeCell ref="C4:D4"/>
    <mergeCell ref="C5:D5"/>
    <mergeCell ref="C6:D6"/>
    <mergeCell ref="C7:D7"/>
    <mergeCell ref="C8:D8"/>
    <mergeCell ref="C9:D9"/>
  </mergeCells>
  <dataValidations count="34">
    <dataValidation allowBlank="1" showInputMessage="1" showErrorMessage="1" prompt="Cree un presupuesto inicial de construcción con este libro. Escriba los detalles de los gastos en la hoja de cálculo Gastos detallados y prepare el Resumen del presupuesto en esta hoja de cálculo. El gráfico circular está en la celda D13" sqref="A1" xr:uid="{00000000-0002-0000-0000-000000000000}"/>
    <dataValidation allowBlank="1" showInputMessage="1" showErrorMessage="1" prompt="El título de esta hoja de cálculo se encuentra en las celdas B2 y C2" sqref="B2" xr:uid="{00000000-0002-0000-0000-000001000000}"/>
    <dataValidation allowBlank="1" showInputMessage="1" showErrorMessage="1" prompt="La imagen se encuentra en esta celda." sqref="D2" xr:uid="{00000000-0002-0000-0000-000002000000}"/>
    <dataValidation allowBlank="1" showInputMessage="1" showErrorMessage="1" prompt="Vínculo de navegación a la hoja de cálculo Gastos detallados" sqref="D1" xr:uid="{00000000-0002-0000-0000-000003000000}"/>
    <dataValidation allowBlank="1" showInputMessage="1" showErrorMessage="1" prompt="Escriba los detalles del proyecto en la siguientes celdas." sqref="B3" xr:uid="{00000000-0002-0000-0000-000004000000}"/>
    <dataValidation allowBlank="1" showInputMessage="1" showErrorMessage="1" prompt="Escriba el nombre del proyecto en la celda de la derecha." sqref="B4" xr:uid="{00000000-0002-0000-0000-000005000000}"/>
    <dataValidation allowBlank="1" showInputMessage="1" showErrorMessage="1" prompt="Escriba el nombre del proyecto en esta celda." sqref="C4:D4" xr:uid="{00000000-0002-0000-0000-000006000000}"/>
    <dataValidation allowBlank="1" showInputMessage="1" showErrorMessage="1" prompt="Escriba la descripción del proyecto en la celda de la derecha." sqref="B5" xr:uid="{00000000-0002-0000-0000-000007000000}"/>
    <dataValidation allowBlank="1" showInputMessage="1" showErrorMessage="1" prompt="Escriba la descripción del proyecto en esta celda." sqref="C5:D5" xr:uid="{00000000-0002-0000-0000-000008000000}"/>
    <dataValidation allowBlank="1" showInputMessage="1" showErrorMessage="1" prompt="Escriba el nombre del contratista en la celda de la derecha." sqref="B6" xr:uid="{00000000-0002-0000-0000-000009000000}"/>
    <dataValidation allowBlank="1" showInputMessage="1" showErrorMessage="1" prompt="Escriba el nombre del contratista en esta celda." sqref="C6:D6" xr:uid="{00000000-0002-0000-0000-00000A000000}"/>
    <dataValidation allowBlank="1" showInputMessage="1" showErrorMessage="1" prompt="Escriba el número de licencia en la celda de la derecha." sqref="B7" xr:uid="{00000000-0002-0000-0000-00000B000000}"/>
    <dataValidation allowBlank="1" showInputMessage="1" showErrorMessage="1" prompt="Escriba el número de licencia en esta celda." sqref="C7:D7" xr:uid="{00000000-0002-0000-0000-00000C000000}"/>
    <dataValidation allowBlank="1" showInputMessage="1" showErrorMessage="1" prompt="Escriba el nombre de contacto en la celda de la derecha." sqref="B8" xr:uid="{00000000-0002-0000-0000-00000D000000}"/>
    <dataValidation allowBlank="1" showInputMessage="1" showErrorMessage="1" prompt="Escriba el nombre de contacto en esta celda." sqref="C8:D8" xr:uid="{00000000-0002-0000-0000-00000E000000}"/>
    <dataValidation allowBlank="1" showInputMessage="1" showErrorMessage="1" prompt="Escriba la dirección del sitio web en la celda de la derecha." sqref="B9" xr:uid="{00000000-0002-0000-0000-00000F000000}"/>
    <dataValidation allowBlank="1" showInputMessage="1" showErrorMessage="1" prompt="Escriba la dirección del sitio web en esta celda." sqref="C9:D9" xr:uid="{00000000-0002-0000-0000-000010000000}"/>
    <dataValidation allowBlank="1" showInputMessage="1" showErrorMessage="1" prompt="Escriba el número de teléfono en la celda de la derecha." sqref="B10" xr:uid="{00000000-0002-0000-0000-000011000000}"/>
    <dataValidation allowBlank="1" showInputMessage="1" showErrorMessage="1" prompt="Escriba el número de teléfono en esta celda." sqref="C10" xr:uid="{00000000-0002-0000-0000-000012000000}"/>
    <dataValidation allowBlank="1" showInputMessage="1" showErrorMessage="1" prompt="Escriba la dirección en la celda de la derecha." sqref="B11" xr:uid="{00000000-0002-0000-0000-000013000000}"/>
    <dataValidation allowBlank="1" showInputMessage="1" showErrorMessage="1" prompt="Escriba la dirección en esta celda." sqref="C11" xr:uid="{00000000-0002-0000-0000-000014000000}"/>
    <dataValidation allowBlank="1" showInputMessage="1" showErrorMessage="1" prompt="Escriba efectivo y cantidad financiada en la tabla siguiente. Los fondos totales asignados, usados y restantes se calculan automáticamente junto con un gráfico correspondiente en D13." sqref="B12" xr:uid="{00000000-0002-0000-0000-000015000000}"/>
    <dataValidation allowBlank="1" showInputMessage="1" showErrorMessage="1" prompt="Escriba la cantidad de dinero asignada a este proyecto en la celda de la derecha." sqref="B13" xr:uid="{00000000-0002-0000-0000-000016000000}"/>
    <dataValidation allowBlank="1" showInputMessage="1" showErrorMessage="1" prompt="Escriba la cantidad de efectivo en esta celda." sqref="C13" xr:uid="{00000000-0002-0000-0000-000017000000}"/>
    <dataValidation allowBlank="1" showInputMessage="1" showErrorMessage="1" prompt="Escriba la cantidad financiada asignada a este proyecto en la celda de la derecha." sqref="B14" xr:uid="{00000000-0002-0000-0000-000018000000}"/>
    <dataValidation allowBlank="1" showInputMessage="1" showErrorMessage="1" prompt="Escriba la cantidad financiada en esta celda." sqref="C14" xr:uid="{00000000-0002-0000-0000-000019000000}"/>
    <dataValidation allowBlank="1" showInputMessage="1" showErrorMessage="1" prompt="El total de fondos asignados se calcula automáticamente en la celda de la derecha." sqref="B15" xr:uid="{00000000-0002-0000-0000-00001A000000}"/>
    <dataValidation allowBlank="1" showInputMessage="1" showErrorMessage="1" prompt="El total de fondos asignados se calcula automáticamente en esta celda." sqref="C15" xr:uid="{00000000-0002-0000-0000-00001B000000}"/>
    <dataValidation allowBlank="1" showInputMessage="1" showErrorMessage="1" prompt="Los fondos utilizados hasta la fecha se actualizan automáticamente en la celda de la derecha con los gastos de la hoja de cálculo Gastos detallados." sqref="B16" xr:uid="{00000000-0002-0000-0000-00001C000000}"/>
    <dataValidation allowBlank="1" showInputMessage="1" showErrorMessage="1" prompt="Los fondos utilizados hasta la fecha se actualizan automáticamente en esta celda." sqref="C16" xr:uid="{00000000-0002-0000-0000-00001D000000}"/>
    <dataValidation allowBlank="1" showInputMessage="1" showErrorMessage="1" prompt="Los fondos restantes se calculan automáticamente en la celda de la derecha." sqref="B17" xr:uid="{00000000-0002-0000-0000-00001E000000}"/>
    <dataValidation allowBlank="1" showInputMessage="1" showErrorMessage="1" prompt="Los fondos restantes se calculan automáticamente en esta celda." sqref="C17" xr:uid="{00000000-0002-0000-0000-00001F000000}"/>
    <dataValidation allowBlank="1" showInputMessage="1" showErrorMessage="1" prompt="Seleccione la celda D1 para ir a la hoja de cálculo Gastos detallados. Escriba debajo la información del proyecto" sqref="B1" xr:uid="{00000000-0002-0000-0000-000021000000}"/>
    <dataValidation allowBlank="1" showInputMessage="1" showErrorMessage="1" prompt="Gráfico circular que ilustra los fondos usados hasta la fecha en comparación con los fondos restantes." sqref="D13" xr:uid="{5B66301E-533B-4172-8C6B-347F89ABCEC3}"/>
  </dataValidations>
  <hyperlinks>
    <hyperlink ref="D1" location="'GASTOS DETALLADOS'!A1" tooltip="Seleccione para ir a la hoja de cálculo Gastos detallados" display="Itemized Expenses" xr:uid="{00000000-0004-0000-0000-000000000000}"/>
    <hyperlink ref="C9" r:id="rId1" xr:uid="{00000000-0004-0000-0000-000001000000}"/>
  </hyperlinks>
  <printOptions horizontalCentered="1"/>
  <pageMargins left="0.4" right="0.4" top="0.4" bottom="0.4" header="0.3" footer="0.3"/>
  <pageSetup paperSize="9" fitToHeight="0" orientation="portrait"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27"/>
  <sheetViews>
    <sheetView showGridLines="0" workbookViewId="0"/>
  </sheetViews>
  <sheetFormatPr defaultColWidth="9" defaultRowHeight="30" customHeight="1" x14ac:dyDescent="0.25"/>
  <cols>
    <col min="1" max="1" width="2.625" customWidth="1"/>
    <col min="2" max="2" width="41.375" customWidth="1"/>
    <col min="3" max="3" width="44.125" bestFit="1" customWidth="1"/>
    <col min="4" max="4" width="26.375" customWidth="1"/>
    <col min="5" max="5" width="28.5" customWidth="1"/>
    <col min="6" max="6" width="2.625" customWidth="1"/>
  </cols>
  <sheetData>
    <row r="1" spans="2:5" ht="30" customHeight="1" x14ac:dyDescent="0.25">
      <c r="E1" s="8" t="s">
        <v>55</v>
      </c>
    </row>
    <row r="2" spans="2:5" ht="72.75" x14ac:dyDescent="0.25">
      <c r="B2" s="5" t="s">
        <v>25</v>
      </c>
      <c r="C2" s="3" t="s">
        <v>48</v>
      </c>
      <c r="D2" s="18"/>
      <c r="E2" s="18"/>
    </row>
    <row r="3" spans="2:5" ht="42" customHeight="1" x14ac:dyDescent="0.4">
      <c r="B3" s="10" t="s">
        <v>26</v>
      </c>
      <c r="C3" s="10" t="s">
        <v>49</v>
      </c>
      <c r="D3" s="10" t="s">
        <v>53</v>
      </c>
    </row>
    <row r="4" spans="2:5" ht="30" customHeight="1" x14ac:dyDescent="0.25">
      <c r="B4" s="11">
        <f>FondosAcumulados</f>
        <v>3500</v>
      </c>
      <c r="C4" s="11">
        <f>SUM(Datos[Importe])</f>
        <v>2810</v>
      </c>
      <c r="D4" s="11">
        <f>FondosRestantes</f>
        <v>690</v>
      </c>
    </row>
    <row r="5" spans="2:5" ht="42" customHeight="1" thickBot="1" x14ac:dyDescent="0.45">
      <c r="B5" s="6" t="s">
        <v>27</v>
      </c>
      <c r="C5" s="6" t="s">
        <v>50</v>
      </c>
      <c r="D5" s="6" t="s">
        <v>54</v>
      </c>
    </row>
    <row r="6" spans="2:5" ht="30" customHeight="1" thickTop="1" x14ac:dyDescent="0.25">
      <c r="B6" t="s">
        <v>28</v>
      </c>
      <c r="C6" t="s">
        <v>51</v>
      </c>
      <c r="D6" s="12">
        <v>350</v>
      </c>
    </row>
    <row r="7" spans="2:5" ht="30" customHeight="1" x14ac:dyDescent="0.25">
      <c r="B7" t="s">
        <v>29</v>
      </c>
      <c r="C7" t="s">
        <v>51</v>
      </c>
      <c r="D7" s="12">
        <v>75</v>
      </c>
    </row>
    <row r="8" spans="2:5" ht="30" customHeight="1" x14ac:dyDescent="0.25">
      <c r="B8" t="s">
        <v>30</v>
      </c>
      <c r="C8" t="s">
        <v>51</v>
      </c>
      <c r="D8" s="12">
        <v>400</v>
      </c>
    </row>
    <row r="9" spans="2:5" ht="30" customHeight="1" x14ac:dyDescent="0.25">
      <c r="B9" t="s">
        <v>31</v>
      </c>
      <c r="C9" t="s">
        <v>51</v>
      </c>
      <c r="D9" s="12">
        <v>20</v>
      </c>
    </row>
    <row r="10" spans="2:5" ht="30" customHeight="1" x14ac:dyDescent="0.25">
      <c r="B10" t="s">
        <v>32</v>
      </c>
      <c r="C10" t="s">
        <v>51</v>
      </c>
      <c r="D10" s="12">
        <v>40</v>
      </c>
    </row>
    <row r="11" spans="2:5" ht="30" customHeight="1" x14ac:dyDescent="0.25">
      <c r="B11" t="s">
        <v>33</v>
      </c>
      <c r="C11" t="s">
        <v>51</v>
      </c>
      <c r="D11" s="12">
        <v>250</v>
      </c>
    </row>
    <row r="12" spans="2:5" ht="30" customHeight="1" x14ac:dyDescent="0.25">
      <c r="B12" t="s">
        <v>34</v>
      </c>
      <c r="C12" t="s">
        <v>51</v>
      </c>
      <c r="D12" s="12">
        <v>200</v>
      </c>
    </row>
    <row r="13" spans="2:5" ht="30" customHeight="1" x14ac:dyDescent="0.25">
      <c r="B13" t="s">
        <v>35</v>
      </c>
      <c r="C13" t="s">
        <v>51</v>
      </c>
      <c r="D13" s="12">
        <v>100</v>
      </c>
    </row>
    <row r="14" spans="2:5" ht="30" customHeight="1" x14ac:dyDescent="0.25">
      <c r="B14" t="s">
        <v>36</v>
      </c>
      <c r="C14" t="s">
        <v>52</v>
      </c>
      <c r="D14" s="12">
        <v>150</v>
      </c>
    </row>
    <row r="15" spans="2:5" ht="30" customHeight="1" x14ac:dyDescent="0.25">
      <c r="B15" t="s">
        <v>37</v>
      </c>
      <c r="C15" t="s">
        <v>52</v>
      </c>
      <c r="D15" s="12">
        <v>50</v>
      </c>
    </row>
    <row r="16" spans="2:5" ht="30" customHeight="1" x14ac:dyDescent="0.25">
      <c r="B16" t="s">
        <v>38</v>
      </c>
      <c r="C16" t="s">
        <v>52</v>
      </c>
      <c r="D16" s="12">
        <v>50</v>
      </c>
    </row>
    <row r="17" spans="2:4" ht="30" customHeight="1" x14ac:dyDescent="0.25">
      <c r="B17" t="s">
        <v>39</v>
      </c>
      <c r="C17" t="s">
        <v>52</v>
      </c>
      <c r="D17" s="12">
        <v>100</v>
      </c>
    </row>
    <row r="18" spans="2:4" ht="30" customHeight="1" x14ac:dyDescent="0.25">
      <c r="B18" t="s">
        <v>40</v>
      </c>
      <c r="C18" t="s">
        <v>52</v>
      </c>
      <c r="D18" s="12">
        <v>200</v>
      </c>
    </row>
    <row r="19" spans="2:4" ht="30" customHeight="1" x14ac:dyDescent="0.25">
      <c r="B19" t="s">
        <v>31</v>
      </c>
      <c r="C19" t="s">
        <v>52</v>
      </c>
      <c r="D19" s="12">
        <v>25</v>
      </c>
    </row>
    <row r="20" spans="2:4" ht="30" customHeight="1" x14ac:dyDescent="0.25">
      <c r="B20" t="s">
        <v>32</v>
      </c>
      <c r="C20" t="s">
        <v>52</v>
      </c>
      <c r="D20" s="12">
        <v>50</v>
      </c>
    </row>
    <row r="21" spans="2:4" ht="30" customHeight="1" x14ac:dyDescent="0.25">
      <c r="B21" t="s">
        <v>41</v>
      </c>
      <c r="C21" t="s">
        <v>52</v>
      </c>
      <c r="D21" s="12">
        <v>150</v>
      </c>
    </row>
    <row r="22" spans="2:4" ht="30" customHeight="1" x14ac:dyDescent="0.25">
      <c r="B22" t="s">
        <v>42</v>
      </c>
      <c r="C22" t="s">
        <v>52</v>
      </c>
      <c r="D22" s="12">
        <v>50</v>
      </c>
    </row>
    <row r="23" spans="2:4" ht="30" customHeight="1" x14ac:dyDescent="0.25">
      <c r="B23" t="s">
        <v>43</v>
      </c>
      <c r="C23" t="s">
        <v>52</v>
      </c>
      <c r="D23" s="12">
        <v>300</v>
      </c>
    </row>
    <row r="24" spans="2:4" ht="30" customHeight="1" x14ac:dyDescent="0.25">
      <c r="B24" t="s">
        <v>44</v>
      </c>
      <c r="C24" t="s">
        <v>52</v>
      </c>
      <c r="D24" s="12">
        <v>100</v>
      </c>
    </row>
    <row r="25" spans="2:4" ht="30" customHeight="1" x14ac:dyDescent="0.25">
      <c r="B25" t="s">
        <v>45</v>
      </c>
      <c r="C25" t="s">
        <v>52</v>
      </c>
      <c r="D25" s="12">
        <v>100</v>
      </c>
    </row>
    <row r="26" spans="2:4" ht="30" customHeight="1" x14ac:dyDescent="0.25">
      <c r="B26" t="s">
        <v>46</v>
      </c>
      <c r="C26" t="s">
        <v>52</v>
      </c>
      <c r="D26" s="12">
        <v>50</v>
      </c>
    </row>
    <row r="27" spans="2:4" ht="30" customHeight="1" x14ac:dyDescent="0.25">
      <c r="B27" t="s">
        <v>47</v>
      </c>
      <c r="D27" s="15">
        <f>SUBTOTAL(109,Datos[Importe])</f>
        <v>2810</v>
      </c>
    </row>
  </sheetData>
  <mergeCells count="1">
    <mergeCell ref="D2:E2"/>
  </mergeCells>
  <conditionalFormatting sqref="D6:D26">
    <cfRule type="dataBar" priority="7">
      <dataBar>
        <cfvo type="min"/>
        <cfvo type="max"/>
        <color theme="4" tint="0.79998168889431442"/>
      </dataBar>
      <extLst>
        <ext xmlns:x14="http://schemas.microsoft.com/office/spreadsheetml/2009/9/main" uri="{B025F937-C7B1-47D3-B67F-A62EFF666E3E}">
          <x14:id>{D0653EAD-1C34-4507-B887-EDBC9D8455FE}</x14:id>
        </ext>
      </extLst>
    </cfRule>
  </conditionalFormatting>
  <dataValidations count="15">
    <dataValidation allowBlank="1" showInputMessage="1" showErrorMessage="1" prompt="El título de esta hoja de cálculo se encuentra en las celdas B2 y C2" sqref="B2" xr:uid="{00000000-0002-0000-0100-000000000000}"/>
    <dataValidation allowBlank="1" showInputMessage="1" showErrorMessage="1" prompt="Seleccione la celda E1 para ir a la hoja de cálculo Resumen del presupuesto. Escriba los gastos en la tabla de Datos siguiente. En la fila 4 hay un resumen de los fondos asignados, usados y restantes" sqref="B1" xr:uid="{00000000-0002-0000-0100-000001000000}"/>
    <dataValidation allowBlank="1" showInputMessage="1" showErrorMessage="1" prompt="Cree una lista detallada de gastos en esta hoja de cálculo. Use la segmentación de datos en la celda E5 para filtrar los gastos por categoría." sqref="A1" xr:uid="{00000000-0002-0000-0100-000002000000}"/>
    <dataValidation allowBlank="1" showInputMessage="1" showErrorMessage="1" prompt="Vínculo de navegación a la hoja de cálculo Resumen de presupuesto" sqref="E1" xr:uid="{00000000-0002-0000-0100-000003000000}"/>
    <dataValidation allowBlank="1" showInputMessage="1" showErrorMessage="1" prompt="Los fondos del proyecto asignados se actualizan automáticamente en la celda siguiente con el valor especificado en la hoja de cálculo Resumen de presupuesto." sqref="B3" xr:uid="{00000000-0002-0000-0100-000004000000}"/>
    <dataValidation allowBlank="1" showInputMessage="1" showErrorMessage="1" prompt="Los fondos del proyecto asignados se actualizan automáticamente en esta celda." sqref="B4" xr:uid="{00000000-0002-0000-0100-000005000000}"/>
    <dataValidation allowBlank="1" showInputMessage="1" showErrorMessage="1" prompt="Los fondos utilizados hasta la fecha se actualizan automáticamente en la siguiente celda según la cantidad total de gastos." sqref="C3" xr:uid="{00000000-0002-0000-0100-000006000000}"/>
    <dataValidation allowBlank="1" showInputMessage="1" showErrorMessage="1" prompt="Los fondos utilizados hasta la fecha se actualizan automáticamente en esta celda." sqref="C4" xr:uid="{00000000-0002-0000-0100-000007000000}"/>
    <dataValidation allowBlank="1" showInputMessage="1" showErrorMessage="1" prompt="Los fondos restantes se actualizan automáticamente en la celda siguiente restando los fondos utilizados hasta la fecha de los fondos del proyecto asignados." sqref="D3" xr:uid="{00000000-0002-0000-0100-000008000000}"/>
    <dataValidation allowBlank="1" showInputMessage="1" showErrorMessage="1" prompt="Los fondos restantes se actualizan automáticamente en esta celda." sqref="D4" xr:uid="{00000000-0002-0000-0100-000009000000}"/>
    <dataValidation allowBlank="1" showInputMessage="1" showErrorMessage="1" prompt="Escriba los elementos de gasto en la columna con este encabezado." sqref="B5" xr:uid="{00000000-0002-0000-0100-00000A000000}"/>
    <dataValidation allowBlank="1" showInputMessage="1" showErrorMessage="1" prompt="Escriba la categoría en esta columna, debajo de este encabezado" sqref="C5" xr:uid="{00000000-0002-0000-0100-00000B000000}"/>
    <dataValidation allowBlank="1" showInputMessage="1" showErrorMessage="1" prompt="Escriba la cantidad de gastos en esta columna debajo del encabezado. Una barra de datos muestra la proporción de cada uno de los gastos con respecto al resto. Una barra de datos pequeña significa gastos relativamente pequeños" sqref="D5" xr:uid="{00000000-0002-0000-0100-00000C000000}"/>
    <dataValidation allowBlank="1" showInputMessage="1" showErrorMessage="1" prompt="La imagen se encuentra en esta celda" sqref="D2:E2" xr:uid="{00000000-0002-0000-0100-00000D000000}"/>
    <dataValidation allowBlank="1" showInputMessage="1" showErrorMessage="1" prompt="La segmentación de categoría para filtrar los elementos de gasto por categoría ocupa esta celda" sqref="E5" xr:uid="{00000000-0002-0000-0100-00000E000000}"/>
  </dataValidations>
  <hyperlinks>
    <hyperlink ref="E1" location="'RESUMEN DE PRESUPUESTO'!A1" tooltip="Seleccione para ir a la hoja de cálculo Resumen de presupuesto" display="Budget Summary" xr:uid="{00000000-0004-0000-0100-000000000000}"/>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D6:D26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showGridLines="0" workbookViewId="0"/>
  </sheetViews>
  <sheetFormatPr defaultColWidth="9" defaultRowHeight="15.75" x14ac:dyDescent="0.25"/>
  <cols>
    <col min="1" max="1" width="8" customWidth="1"/>
  </cols>
  <sheetData>
    <row r="1" spans="1:1" ht="78.75" customHeight="1" thickBot="1" x14ac:dyDescent="0.45">
      <c r="A1" s="6" t="s">
        <v>56</v>
      </c>
    </row>
    <row r="2" spans="1:1" ht="19.5" thickTop="1" x14ac:dyDescent="0.4">
      <c r="A2" s="10" t="s">
        <v>57</v>
      </c>
    </row>
    <row r="3" spans="1:1" x14ac:dyDescent="0.25">
      <c r="A3" s="4" t="str">
        <f>EtiquetaFondosUsados&amp;": "&amp;TEXT(FondosUsados,"#.##0,00 €")&amp;" ("&amp;TEXT(FondosUsados/SUM(FondosUsados:FondosRestantes),"0%")&amp;")"</f>
        <v>Fondos utilizados hasta la fecha: 2810.000 € (80%)</v>
      </c>
    </row>
    <row r="4" spans="1:1" x14ac:dyDescent="0.25">
      <c r="A4" s="4" t="str">
        <f>EtiquetaFondosRestantes&amp;": "&amp;TEXT(FondosRestantes,"#.##0,00 €")&amp;" ("&amp;TEXT(FondosRestantes/SUM(FondosUsados:FondosRestantes),"0%")&amp;")"</f>
        <v>Fondos restantes: 690.000 € (20%)</v>
      </c>
    </row>
  </sheetData>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RESUMEN DE PRESUPUESTO</vt:lpstr>
      <vt:lpstr>GASTOS DETALLADOS</vt:lpstr>
      <vt:lpstr>DatosGráfico</vt:lpstr>
      <vt:lpstr>EtiquetaFondosRestantes</vt:lpstr>
      <vt:lpstr>EtiquetaFondosUsados</vt:lpstr>
      <vt:lpstr>FondosAcumulados</vt:lpstr>
      <vt:lpstr>FondosUsados</vt:lpstr>
      <vt:lpstr>'GASTOS DETALLADOS'!Print_Titles</vt:lpstr>
      <vt:lpstr>RegiónTïtuloColumna1..D4.2</vt:lpstr>
      <vt:lpstr>RegiónTítuloFila1..C11</vt:lpstr>
      <vt:lpstr>Título1</vt:lpstr>
      <vt:lpstr>TítuloColumna2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2019-05-17T03:33:59Z</dcterms:created>
  <dcterms:modified xsi:type="dcterms:W3CDTF">2019-06-26T08:20:19Z</dcterms:modified>
</cp:coreProperties>
</file>