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hidePivotFieldList="1"/>
  <mc:AlternateContent xmlns:mc="http://schemas.openxmlformats.org/markup-compatibility/2006">
    <mc:Choice Requires="x15">
      <x15ac:absPath xmlns:x15ac="http://schemas.microsoft.com/office/spreadsheetml/2010/11/ac" url="C:\Users\v-audrs\Desktop\Excel Templates\Accessibility Project\2017Apr\"/>
    </mc:Choice>
  </mc:AlternateContent>
  <bookViews>
    <workbookView xWindow="0" yWindow="0" windowWidth="21600" windowHeight="10130"/>
  </bookViews>
  <sheets>
    <sheet name="Bid Details" sheetId="1" r:id="rId1"/>
    <sheet name="Summary" sheetId="2" r:id="rId2"/>
  </sheets>
  <definedNames>
    <definedName name="_xlnm.Print_Titles" localSheetId="0">'Bid Details'!$2:$2</definedName>
    <definedName name="_xlnm.Print_Titles" localSheetId="1">Summary!$3:$3</definedName>
    <definedName name="Title1">BidInfo[[#Headers],[BID '#]]</definedName>
    <definedName name="Title2">Summary!$C$3</definedName>
  </definedNames>
  <calcPr calcId="171027"/>
  <pivotCaches>
    <pivotCache cacheId="3" r:id="rId3"/>
  </pivotCaches>
</workbook>
</file>

<file path=xl/calcChain.xml><?xml version="1.0" encoding="utf-8"?>
<calcChain xmlns="http://schemas.openxmlformats.org/spreadsheetml/2006/main">
  <c r="D8" i="1" l="1"/>
  <c r="G8" i="1" s="1"/>
  <c r="D7" i="1"/>
  <c r="G7" i="1" s="1"/>
  <c r="D4" i="1"/>
  <c r="G4" i="1" s="1"/>
  <c r="D3" i="1"/>
  <c r="G3" i="1" s="1"/>
  <c r="D9" i="1"/>
  <c r="G9" i="1" s="1"/>
  <c r="D6" i="1"/>
  <c r="G6" i="1" s="1"/>
  <c r="D5" i="1"/>
  <c r="G5" i="1" s="1"/>
  <c r="H3" i="1" l="1"/>
  <c r="H4" i="1"/>
  <c r="H5" i="1"/>
  <c r="H6" i="1"/>
  <c r="H7" i="1"/>
  <c r="H8" i="1"/>
  <c r="H9" i="1"/>
</calcChain>
</file>

<file path=xl/sharedStrings.xml><?xml version="1.0" encoding="utf-8"?>
<sst xmlns="http://schemas.openxmlformats.org/spreadsheetml/2006/main" count="20" uniqueCount="18">
  <si>
    <t>Bid number 1</t>
  </si>
  <si>
    <t>Bid number 3</t>
  </si>
  <si>
    <t>Bid number 4</t>
  </si>
  <si>
    <t>Bid number 5</t>
  </si>
  <si>
    <t>Bid number 6</t>
  </si>
  <si>
    <t>Bid number 7</t>
  </si>
  <si>
    <t>Bid Details</t>
  </si>
  <si>
    <t>BID #</t>
  </si>
  <si>
    <t>DESCRIPTION</t>
  </si>
  <si>
    <t>DATE RECEIVED</t>
  </si>
  <si>
    <t>AMOUNT</t>
  </si>
  <si>
    <t>PERCENT COMPLETE</t>
  </si>
  <si>
    <t>DEADLINE</t>
  </si>
  <si>
    <t>DAYS LEFT</t>
  </si>
  <si>
    <t>Bid number 2</t>
  </si>
  <si>
    <t>Days Remaining On Bids</t>
  </si>
  <si>
    <t xml:space="preserve">DAYS LEFT </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</si>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</sst>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tint="0.34998626667073579"/>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4"/>
      <color theme="1" tint="0.34998626667073579"/>
      <name val="Calibri"/>
      <family val="2"/>
      <scheme val="minor"/>
    </font>
    <font>
      <sz val="11"/>
      <color theme="0"/>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0">
    <xf numFmtId="0" fontId="0" fillId="0" borderId="0">
      <alignment horizontal="left" vertical="center" wrapText="1" indent="1"/>
    </xf>
    <xf numFmtId="0" fontId="1" fillId="0" borderId="0" applyNumberFormat="0" applyFill="0" applyBorder="0" applyAlignment="0" applyProtection="0"/>
    <xf numFmtId="37" fontId="3" fillId="0" borderId="0" applyFont="0" applyFill="0" applyBorder="0" applyProtection="0">
      <alignment horizontal="left" vertical="center" indent="1"/>
    </xf>
    <xf numFmtId="37" fontId="3" fillId="0" borderId="0" applyFont="0" applyFill="0" applyBorder="0" applyProtection="0">
      <alignment horizontal="right" vertical="center" indent="3"/>
    </xf>
    <xf numFmtId="164" fontId="3" fillId="0" borderId="0" applyFont="0" applyFill="0" applyBorder="0" applyProtection="0">
      <alignment horizontal="left" vertical="center" indent="1"/>
    </xf>
    <xf numFmtId="9" fontId="4" fillId="0" borderId="0" applyFill="0" applyBorder="0" applyProtection="0">
      <alignment horizontal="right" vertical="center"/>
    </xf>
    <xf numFmtId="0" fontId="2" fillId="2" borderId="0" applyNumberFormat="0" applyProtection="0">
      <alignment horizontal="left" indent="1"/>
    </xf>
    <xf numFmtId="14" fontId="3" fillId="0" borderId="0" applyFont="0" applyFill="0" applyBorder="0">
      <alignment horizontal="left" vertical="center" indent="1"/>
    </xf>
    <xf numFmtId="0" fontId="6" fillId="0" borderId="0" applyNumberFormat="0" applyFill="0" applyBorder="0" applyProtection="0">
      <alignment horizontal="right" vertical="center" wrapText="1" indent="1"/>
    </xf>
    <xf numFmtId="0" fontId="6" fillId="0" borderId="0" applyNumberFormat="0" applyFill="0" applyBorder="0" applyProtection="0">
      <alignment horizontal="right" vertical="center" wrapText="1" indent="1"/>
    </xf>
  </cellStyleXfs>
  <cellXfs count="14">
    <xf numFmtId="0" fontId="0" fillId="0" borderId="0" xfId="0">
      <alignment horizontal="left" vertical="center" wrapText="1" indent="1"/>
    </xf>
    <xf numFmtId="0" fontId="0" fillId="0" borderId="0" xfId="0" applyFill="1">
      <alignment horizontal="left" vertical="center" wrapText="1" indent="1"/>
    </xf>
    <xf numFmtId="0" fontId="1" fillId="0" borderId="0" xfId="1" applyFill="1" applyAlignment="1">
      <alignment vertical="center"/>
    </xf>
    <xf numFmtId="14" fontId="0" fillId="0" borderId="0" xfId="7" applyFont="1" applyFill="1" applyBorder="1">
      <alignment horizontal="left" vertical="center" indent="1"/>
    </xf>
    <xf numFmtId="9" fontId="4" fillId="0" borderId="0" xfId="5" applyFill="1" applyBorder="1">
      <alignment horizontal="right" vertical="center"/>
    </xf>
    <xf numFmtId="164" fontId="0" fillId="0" borderId="0" xfId="4" applyFont="1" applyFill="1" applyBorder="1">
      <alignment horizontal="left" vertical="center" indent="1"/>
    </xf>
    <xf numFmtId="37" fontId="0" fillId="0" borderId="0" xfId="2" applyFont="1">
      <alignment horizontal="left" vertical="center" indent="1"/>
    </xf>
    <xf numFmtId="0" fontId="2" fillId="2" borderId="0" xfId="6">
      <alignment horizontal="left" indent="1"/>
    </xf>
    <xf numFmtId="0" fontId="6" fillId="0" borderId="0" xfId="8" applyFill="1">
      <alignment horizontal="right" vertical="center" wrapText="1" indent="1"/>
    </xf>
    <xf numFmtId="37" fontId="0" fillId="0" borderId="0" xfId="3" applyFont="1" applyFill="1" applyBorder="1">
      <alignment horizontal="right" vertical="center" indent="3"/>
    </xf>
    <xf numFmtId="0" fontId="0" fillId="0" borderId="0" xfId="0" applyNumberFormat="1" applyAlignment="1">
      <alignment horizontal="center" vertical="center" wrapText="1" indent="1"/>
    </xf>
    <xf numFmtId="0" fontId="0" fillId="0" borderId="0" xfId="0" applyAlignment="1">
      <alignment horizontal="center" vertical="center" wrapText="1" indent="1"/>
    </xf>
    <xf numFmtId="0" fontId="5" fillId="0" borderId="0" xfId="0" pivotButton="1" applyFont="1" applyAlignment="1">
      <alignment horizontal="center" vertical="center" wrapText="1" indent="1"/>
    </xf>
    <xf numFmtId="0" fontId="5" fillId="0" borderId="0" xfId="0" applyFont="1" applyAlignment="1">
      <alignment horizontal="center" vertical="center" wrapText="1" indent="1"/>
    </xf>
  </cellXfs>
  <cellStyles count="10">
    <cellStyle name="Comma" xfId="2" builtinId="3" customBuiltin="1"/>
    <cellStyle name="Comma [0]" xfId="3" builtinId="6" customBuiltin="1"/>
    <cellStyle name="Currency" xfId="4" builtinId="4" customBuiltin="1"/>
    <cellStyle name="Date" xfId="7"/>
    <cellStyle name="Followed Hyperlink" xfId="9" builtinId="9" customBuiltin="1"/>
    <cellStyle name="Heading 1" xfId="6" builtinId="16" customBuiltin="1"/>
    <cellStyle name="Hyperlink" xfId="8" builtinId="8" customBuiltin="1"/>
    <cellStyle name="Normal" xfId="0" builtinId="0" customBuiltin="1"/>
    <cellStyle name="Percent" xfId="5" builtinId="5" customBuiltin="1"/>
    <cellStyle name="Title" xfId="1" builtinId="15" customBuiltin="1"/>
  </cellStyles>
  <dxfs count="18">
    <dxf>
      <font>
        <sz val="14"/>
      </font>
    </dxf>
    <dxf>
      <font>
        <sz val="14"/>
      </font>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ont>
        <sz val="18"/>
      </font>
    </dxf>
    <dxf>
      <font>
        <sz val="18"/>
      </font>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Bid Tracker" defaultPivotStyle="PivotStyleLight16">
    <tableStyle name="Bid Tracker" pivot="0" count="3">
      <tableStyleElement type="wholeTable" dxfId="17"/>
      <tableStyleElement type="headerRow" dxfId="16"/>
      <tableStyleElement type="totalRow" dxfId="15"/>
    </tableStyle>
    <tableStyle name="BidTracker_PivotTable1" table="0" count="4">
      <tableStyleElement type="wholeTable" dxfId="14"/>
      <tableStyleElement type="headerRow"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[Bid tracker.xlsx]Summary!BidReport</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s>
    <c:plotArea>
      <c:layout/>
      <c:barChart>
        <c:barDir val="col"/>
        <c:grouping val="clustered"/>
        <c:varyColors val="0"/>
        <c:ser>
          <c:idx val="0"/>
          <c:order val="0"/>
          <c:tx>
            <c:strRef>
              <c:f>Summary!$D$3</c:f>
              <c:strCache>
                <c:ptCount val="1"/>
                <c:pt idx="0">
                  <c:v>Total</c:v>
                </c:pt>
              </c:strCache>
            </c:strRef>
          </c:tx>
          <c:spPr>
            <a:solidFill>
              <a:schemeClr val="accent1">
                <a:lumMod val="60000"/>
                <a:lumOff val="40000"/>
              </a:schemeClr>
            </a:solidFill>
          </c:spPr>
          <c:invertIfNegative val="0"/>
          <c:dLbls>
            <c:spPr>
              <a:noFill/>
            </c:spPr>
            <c:txPr>
              <a:bodyPr/>
              <a:lstStyle/>
              <a:p>
                <a:pPr>
                  <a:defRPr sz="14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spPr>
              <a:ln w="19050">
                <a:solidFill>
                  <a:schemeClr val="tx1">
                    <a:lumMod val="50000"/>
                    <a:lumOff val="50000"/>
                  </a:schemeClr>
                </a:solidFill>
                <a:tailEnd type="stealth" w="lg" len="lg"/>
              </a:ln>
            </c:spPr>
            <c:trendlineType val="log"/>
            <c:dispRSqr val="0"/>
            <c:dispEq val="0"/>
          </c:trendline>
          <c:cat>
            <c:strRef>
              <c:f>Summary!$C$4:$C$10</c:f>
              <c:strCache>
                <c:ptCount val="7"/>
                <c:pt idx="0">
                  <c:v>1</c:v>
                </c:pt>
                <c:pt idx="1">
                  <c:v>2</c:v>
                </c:pt>
                <c:pt idx="2">
                  <c:v>3</c:v>
                </c:pt>
                <c:pt idx="3">
                  <c:v>4</c:v>
                </c:pt>
                <c:pt idx="4">
                  <c:v>5</c:v>
                </c:pt>
                <c:pt idx="5">
                  <c:v>6</c:v>
                </c:pt>
                <c:pt idx="6">
                  <c:v>7</c:v>
                </c:pt>
              </c:strCache>
            </c:strRef>
          </c:cat>
          <c:val>
            <c:numRef>
              <c:f>Summary!$D$4:$D$10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showLegendKey val="0"/>
          <c:showVal val="0"/>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en-US"/>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DAYS LEFT</a:t>
                </a:r>
              </a:p>
            </c:rich>
          </c:tx>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en-US"/>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Summary!A1"/></Relationships>
</file>

<file path=xl/drawings/_rels/drawing2.xml.rels><?xml version="1.0" encoding="UTF-8" standalone="yes"?>
<Relationships xmlns="http://schemas.openxmlformats.org/package/2006/relationships"><Relationship Id="rId2" Type="http://schemas.openxmlformats.org/officeDocument/2006/relationships/hyperlink" Target="#'Bid Details'!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0</xdr:row>
      <xdr:rowOff>266700</xdr:rowOff>
    </xdr:from>
    <xdr:to>
      <xdr:col>7</xdr:col>
      <xdr:colOff>1114424</xdr:colOff>
      <xdr:row>0</xdr:row>
      <xdr:rowOff>607695</xdr:rowOff>
    </xdr:to>
    <xdr:sp macro="" textlink="">
      <xdr:nvSpPr>
        <xdr:cNvPr id="2" name="Chart" descr="Navigation shape to Summary worksheet">
          <a:hlinkClick xmlns:r="http://schemas.openxmlformats.org/officeDocument/2006/relationships" r:id="rId1" tooltip="Select to navigate to Summary worksheet"/>
          <a:extLst>
            <a:ext uri="{FF2B5EF4-FFF2-40B4-BE49-F238E27FC236}">
              <a16:creationId xmlns:a16="http://schemas.microsoft.com/office/drawing/2014/main" id="{00000000-0008-0000-0000-000002000000}"/>
            </a:ext>
          </a:extLst>
        </xdr:cNvPr>
        <xdr:cNvSpPr/>
      </xdr:nvSpPr>
      <xdr:spPr>
        <a:xfrm>
          <a:off x="8429625" y="266700"/>
          <a:ext cx="1104899"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solidFill>
                <a:schemeClr val="bg1"/>
              </a:solidFill>
            </a:rPr>
            <a:t>SUMMARY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5</xdr:col>
      <xdr:colOff>1362075</xdr:colOff>
      <xdr:row>1</xdr:row>
      <xdr:rowOff>3695701</xdr:rowOff>
    </xdr:to>
    <xdr:graphicFrame macro="">
      <xdr:nvGraphicFramePr>
        <xdr:cNvPr id="2" name="Bids Chart" descr="Clustered column chart showing the numbers of days remaining on bid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266700</xdr:colOff>
      <xdr:row>0</xdr:row>
      <xdr:rowOff>266698</xdr:rowOff>
    </xdr:from>
    <xdr:to>
      <xdr:col>5</xdr:col>
      <xdr:colOff>1373124</xdr:colOff>
      <xdr:row>0</xdr:row>
      <xdr:rowOff>605026</xdr:rowOff>
    </xdr:to>
    <xdr:sp macro="" textlink="">
      <xdr:nvSpPr>
        <xdr:cNvPr id="3" name="Detail" descr="Navigation shape to Bid Details worksheet">
          <a:hlinkClick xmlns:r="http://schemas.openxmlformats.org/officeDocument/2006/relationships" r:id="rId2" tooltip="Select to navigate to Bid Details worksheet"/>
          <a:extLst>
            <a:ext uri="{FF2B5EF4-FFF2-40B4-BE49-F238E27FC236}">
              <a16:creationId xmlns:a16="http://schemas.microsoft.com/office/drawing/2014/main" id="{00000000-0008-0000-0100-000003000000}"/>
            </a:ext>
          </a:extLst>
        </xdr:cNvPr>
        <xdr:cNvSpPr/>
      </xdr:nvSpPr>
      <xdr:spPr>
        <a:xfrm>
          <a:off x="5457825" y="266698"/>
          <a:ext cx="1106424"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solidFill>
                <a:schemeClr val="bg1"/>
              </a:solidFill>
            </a:rPr>
            <a:t>BID</a:t>
          </a:r>
          <a:r>
            <a:rPr lang="en-US" sz="1100" baseline="0">
              <a:solidFill>
                <a:schemeClr val="bg1"/>
              </a:solidFill>
            </a:rPr>
            <a:t> </a:t>
          </a:r>
          <a:r>
            <a:rPr lang="en-US" sz="1100">
              <a:solidFill>
                <a:schemeClr val="bg1"/>
              </a:solidFill>
            </a:rPr>
            <a:t>DETAILS</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2855.952522685184" createdVersion="5" refreshedVersion="6" minRefreshableVersion="3" recordCount="7">
  <cacheSource type="worksheet">
    <worksheetSource name="BidInfo"/>
  </cacheSource>
  <cacheFields count="7">
    <cacheField name="BID #" numFmtId="37">
      <sharedItems containsSemiMixedTypes="0" containsString="0" containsNumber="1" containsInteger="1" minValue="1" maxValue="7" count="7">
        <n v="1"/>
        <n v="2"/>
        <n v="3"/>
        <n v="4"/>
        <n v="5"/>
        <n v="6"/>
        <n v="7"/>
      </sharedItems>
    </cacheField>
    <cacheField name="DESCRIPTION" numFmtId="0">
      <sharedItems/>
    </cacheField>
    <cacheField name="DATE RECEIVED" numFmtId="14">
      <sharedItems containsSemiMixedTypes="0" containsNonDate="0" containsDate="1" containsString="0" minDate="2017-04-02T00:00:00" maxDate="2017-04-21T00:00:00"/>
    </cacheField>
    <cacheField name="AMOUNT" numFmtId="164">
      <sharedItems containsSemiMixedTypes="0" containsString="0" containsNumber="1" containsInteger="1" minValue="1500" maxValue="5000"/>
    </cacheField>
    <cacheField name="PERCENT COMPLETE" numFmtId="9">
      <sharedItems containsSemiMixedTypes="0" containsString="0" containsNumber="1" minValue="0.2" maxValue="0.75"/>
    </cacheField>
    <cacheField name="DEADLINE" numFmtId="14">
      <sharedItems containsSemiMixedTypes="0" containsNonDate="0" containsDate="1" containsString="0" minDate="2017-05-02T00:00:00" maxDate="2017-05-21T00:00:00"/>
    </cacheField>
    <cacheField name="DAYS LEFT"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Bid number 1"/>
    <d v="2017-04-20T00:00:00"/>
    <n v="2000"/>
    <n v="0.5"/>
    <d v="2017-05-20T00:00:00"/>
    <n v="20"/>
  </r>
  <r>
    <x v="1"/>
    <s v="Bid number 2"/>
    <d v="2017-04-10T00:00:00"/>
    <n v="3500"/>
    <n v="0.25"/>
    <d v="2017-05-10T00:00:00"/>
    <n v="10"/>
  </r>
  <r>
    <x v="2"/>
    <s v="Bid number 3"/>
    <d v="2017-04-10T00:00:00"/>
    <n v="5000"/>
    <n v="0.3"/>
    <d v="2017-05-10T00:00:00"/>
    <n v="10"/>
  </r>
  <r>
    <x v="3"/>
    <s v="Bid number 4"/>
    <d v="2017-04-20T00:00:00"/>
    <n v="4000"/>
    <n v="0.2"/>
    <d v="2017-05-20T00:00:00"/>
    <n v="20"/>
  </r>
  <r>
    <x v="4"/>
    <s v="Bid number 5"/>
    <d v="2017-04-02T00:00:00"/>
    <n v="4000"/>
    <n v="0.75"/>
    <d v="2017-05-02T00:00:00"/>
    <n v="2"/>
  </r>
  <r>
    <x v="5"/>
    <s v="Bid number 6"/>
    <d v="2017-04-13T00:00:00"/>
    <n v="1500"/>
    <n v="0.45"/>
    <d v="2017-05-13T00:00:00"/>
    <n v="13"/>
  </r>
  <r>
    <x v="6"/>
    <s v="Bid number 7"/>
    <d v="2017-04-15T00:00:00"/>
    <n v="5000"/>
    <n v="0.65"/>
    <d v="2017-05-15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idReport" cacheId="3"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1">
  <location ref="C3:D10" firstHeaderRow="1" firstDataRow="1" firstDataCol="1"/>
  <pivotFields count="7">
    <pivotField axis="axisRow" compact="0" showAll="0" defaultSubtotal="0">
      <items count="7">
        <item x="0"/>
        <item x="1"/>
        <item x="2"/>
        <item x="3"/>
        <item x="4"/>
        <item x="5"/>
        <item x="6"/>
      </items>
    </pivotField>
    <pivotField compact="0" showAll="0"/>
    <pivotField compact="0" numFmtId="14" showAll="0"/>
    <pivotField compact="0" numFmtId="164" showAll="0"/>
    <pivotField compact="0" numFmtId="9" showAll="0"/>
    <pivotField compact="0" numFmtId="14" showAll="0"/>
    <pivotField dataField="1" compact="0" showAll="0"/>
  </pivotFields>
  <rowFields count="1">
    <field x="0"/>
  </rowFields>
  <rowItems count="7">
    <i>
      <x/>
    </i>
    <i>
      <x v="1"/>
    </i>
    <i>
      <x v="2"/>
    </i>
    <i>
      <x v="3"/>
    </i>
    <i>
      <x v="4"/>
    </i>
    <i>
      <x v="5"/>
    </i>
    <i>
      <x v="6"/>
    </i>
  </rowItems>
  <colItems count="1">
    <i/>
  </colItems>
  <dataFields count="1">
    <dataField name="DAYS LEFT " fld="6" baseField="0" baseItem="1"/>
  </dataFields>
  <formats count="10">
    <format dxfId="9">
      <pivotArea field="0" type="button" dataOnly="0" labelOnly="1" outline="0" axis="axisRow" fieldPosition="0"/>
    </format>
    <format dxfId="8">
      <pivotArea dataOnly="0" labelOnly="1" outline="0" axis="axisValues" fieldPosition="0"/>
    </format>
    <format dxfId="7">
      <pivotArea outline="0" collapsedLevelsAreSubtotals="1" fieldPosition="0"/>
    </format>
    <format dxfId="6">
      <pivotArea dataOnly="0" labelOnly="1" outline="0" fieldPosition="0">
        <references count="1">
          <reference field="0" count="0"/>
        </references>
      </pivotArea>
    </format>
    <format dxfId="5">
      <pivotArea dataOnly="0" labelOnly="1" outline="0" axis="axisValues" fieldPosition="0"/>
    </format>
    <format dxfId="4">
      <pivotArea field="0" type="button" dataOnly="0" labelOnly="1" outline="0" axis="axisRow" fieldPosition="0"/>
    </format>
    <format dxfId="3">
      <pivotArea outline="0" collapsedLevelsAreSubtotals="1" fieldPosition="0"/>
    </format>
    <format dxfId="2">
      <pivotArea dataOnly="0" labelOnly="1" outline="0" fieldPosition="0">
        <references count="1">
          <reference field="0" count="0"/>
        </references>
      </pivotArea>
    </format>
    <format dxfId="1">
      <pivotArea field="0" type="button" dataOnly="0" labelOnly="1" outline="0" axis="axisRow" fieldPosition="0"/>
    </format>
    <format dxfId="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BidTracker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Bid number and Days Left are automatically updated in this pivot table from Bid details worksheet. Select Refresh from Analyze option in Ribbon to update the chang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BidInfo" displayName="BidInfo" ref="B2:H9" totalsRowShown="0" dataDxfId="10" headerRowCellStyle="Heading 1">
  <autoFilter ref="B2:H9"/>
  <tableColumns count="7">
    <tableColumn id="1" name="BID #" dataCellStyle="Comma"/>
    <tableColumn id="2" name="DESCRIPTION" dataCellStyle="Normal"/>
    <tableColumn id="3" name="DATE RECEIVED" dataCellStyle="Date"/>
    <tableColumn id="4" name="AMOUNT" dataCellStyle="Currency"/>
    <tableColumn id="5" name="PERCENT COMPLETE" dataCellStyle="Percent"/>
    <tableColumn id="6" name="DEADLINE" dataCellStyle="Date"/>
    <tableColumn id="7" name="DAYS LEFT" dataCellStyle="Comma [0]">
      <calculatedColumnFormula>BidInfo[[#This Row],[DEADLINE]]-TODAY()</calculatedColumnFormula>
    </tableColumn>
  </tableColumns>
  <tableStyleInfo name="Bid Tracker" showFirstColumn="0" showLastColumn="1" showRowStripes="1" showColumnStripes="0"/>
  <extLst>
    <ext xmlns:x14="http://schemas.microsoft.com/office/spreadsheetml/2009/9/main" uri="{504A1905-F514-4f6f-8877-14C23A59335A}">
      <x14:table altTextSummary="Enter Bid number, Description, Date Received, Amount, Percent Complete, Deadline, and Days Left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H9"/>
  <sheetViews>
    <sheetView showGridLines="0" tabSelected="1" workbookViewId="0"/>
  </sheetViews>
  <sheetFormatPr defaultRowHeight="30" customHeight="1" x14ac:dyDescent="0.35"/>
  <cols>
    <col min="1" max="1" width="2.7265625" customWidth="1"/>
    <col min="2" max="2" width="11.7265625" customWidth="1"/>
    <col min="3" max="3" width="28" customWidth="1"/>
    <col min="4" max="4" width="22.453125" customWidth="1"/>
    <col min="5" max="5" width="16.7265625" customWidth="1"/>
    <col min="6" max="6" width="28" customWidth="1"/>
    <col min="7" max="8" width="16.7265625" customWidth="1"/>
    <col min="9" max="9" width="2.7265625" customWidth="1"/>
  </cols>
  <sheetData>
    <row r="1" spans="2:8" ht="57.75" customHeight="1" x14ac:dyDescent="0.35">
      <c r="B1" s="2" t="s">
        <v>6</v>
      </c>
      <c r="C1" s="1"/>
      <c r="D1" s="1"/>
      <c r="E1" s="1"/>
      <c r="F1" s="1"/>
      <c r="G1" s="1"/>
      <c r="H1" s="8" t="s">
        <v>17</v>
      </c>
    </row>
    <row r="2" spans="2:8" ht="30" customHeight="1" x14ac:dyDescent="0.45">
      <c r="B2" s="7" t="s">
        <v>7</v>
      </c>
      <c r="C2" s="7" t="s">
        <v>8</v>
      </c>
      <c r="D2" s="7" t="s">
        <v>9</v>
      </c>
      <c r="E2" s="7" t="s">
        <v>10</v>
      </c>
      <c r="F2" s="7" t="s">
        <v>11</v>
      </c>
      <c r="G2" s="7" t="s">
        <v>12</v>
      </c>
      <c r="H2" s="7" t="s">
        <v>13</v>
      </c>
    </row>
    <row r="3" spans="2:8" ht="30" customHeight="1" x14ac:dyDescent="0.35">
      <c r="B3" s="6">
        <v>1</v>
      </c>
      <c r="C3" t="s">
        <v>0</v>
      </c>
      <c r="D3" s="3">
        <f ca="1">TODAY()-10</f>
        <v>42845</v>
      </c>
      <c r="E3" s="5">
        <v>2000</v>
      </c>
      <c r="F3" s="4">
        <v>0.5</v>
      </c>
      <c r="G3" s="3">
        <f ca="1">BidInfo[[#This Row],[DATE RECEIVED]]+30</f>
        <v>42875</v>
      </c>
      <c r="H3" s="9">
        <f ca="1">BidInfo[[#This Row],[DEADLINE]]-TODAY()</f>
        <v>20</v>
      </c>
    </row>
    <row r="4" spans="2:8" ht="30" customHeight="1" x14ac:dyDescent="0.35">
      <c r="B4" s="6">
        <v>2</v>
      </c>
      <c r="C4" t="s">
        <v>14</v>
      </c>
      <c r="D4" s="3">
        <f ca="1">TODAY()-20</f>
        <v>42835</v>
      </c>
      <c r="E4" s="5">
        <v>3500</v>
      </c>
      <c r="F4" s="4">
        <v>0.25</v>
      </c>
      <c r="G4" s="3">
        <f ca="1">BidInfo[[#This Row],[DATE RECEIVED]]+30</f>
        <v>42865</v>
      </c>
      <c r="H4" s="9">
        <f ca="1">BidInfo[[#This Row],[DEADLINE]]-TODAY()</f>
        <v>10</v>
      </c>
    </row>
    <row r="5" spans="2:8" ht="30" customHeight="1" x14ac:dyDescent="0.35">
      <c r="B5" s="6">
        <v>3</v>
      </c>
      <c r="C5" t="s">
        <v>1</v>
      </c>
      <c r="D5" s="3">
        <f ca="1">TODAY()-20</f>
        <v>42835</v>
      </c>
      <c r="E5" s="5">
        <v>5000</v>
      </c>
      <c r="F5" s="4">
        <v>0.3</v>
      </c>
      <c r="G5" s="3">
        <f ca="1">BidInfo[[#This Row],[DATE RECEIVED]]+30</f>
        <v>42865</v>
      </c>
      <c r="H5" s="9">
        <f ca="1">BidInfo[[#This Row],[DEADLINE]]-TODAY()</f>
        <v>10</v>
      </c>
    </row>
    <row r="6" spans="2:8" ht="30" customHeight="1" x14ac:dyDescent="0.35">
      <c r="B6" s="6">
        <v>4</v>
      </c>
      <c r="C6" t="s">
        <v>2</v>
      </c>
      <c r="D6" s="3">
        <f ca="1">TODAY()-10</f>
        <v>42845</v>
      </c>
      <c r="E6" s="5">
        <v>4000</v>
      </c>
      <c r="F6" s="4">
        <v>0.2</v>
      </c>
      <c r="G6" s="3">
        <f ca="1">BidInfo[[#This Row],[DATE RECEIVED]]+30</f>
        <v>42875</v>
      </c>
      <c r="H6" s="9">
        <f ca="1">BidInfo[[#This Row],[DEADLINE]]-TODAY()</f>
        <v>20</v>
      </c>
    </row>
    <row r="7" spans="2:8" ht="30" customHeight="1" x14ac:dyDescent="0.35">
      <c r="B7" s="6">
        <v>5</v>
      </c>
      <c r="C7" t="s">
        <v>3</v>
      </c>
      <c r="D7" s="3">
        <f ca="1">TODAY()-28</f>
        <v>42827</v>
      </c>
      <c r="E7" s="5">
        <v>4000</v>
      </c>
      <c r="F7" s="4">
        <v>0.75</v>
      </c>
      <c r="G7" s="3">
        <f ca="1">BidInfo[[#This Row],[DATE RECEIVED]]+30</f>
        <v>42857</v>
      </c>
      <c r="H7" s="9">
        <f ca="1">BidInfo[[#This Row],[DEADLINE]]-TODAY()</f>
        <v>2</v>
      </c>
    </row>
    <row r="8" spans="2:8" ht="30" customHeight="1" x14ac:dyDescent="0.35">
      <c r="B8" s="6">
        <v>6</v>
      </c>
      <c r="C8" t="s">
        <v>4</v>
      </c>
      <c r="D8" s="3">
        <f ca="1">TODAY()-17</f>
        <v>42838</v>
      </c>
      <c r="E8" s="5">
        <v>1500</v>
      </c>
      <c r="F8" s="4">
        <v>0.45</v>
      </c>
      <c r="G8" s="3">
        <f ca="1">BidInfo[[#This Row],[DATE RECEIVED]]+30</f>
        <v>42868</v>
      </c>
      <c r="H8" s="9">
        <f ca="1">BidInfo[[#This Row],[DEADLINE]]-TODAY()</f>
        <v>13</v>
      </c>
    </row>
    <row r="9" spans="2:8" ht="30" customHeight="1" x14ac:dyDescent="0.35">
      <c r="B9" s="6">
        <v>7</v>
      </c>
      <c r="C9" t="s">
        <v>5</v>
      </c>
      <c r="D9" s="3">
        <f ca="1">TODAY()-15</f>
        <v>42840</v>
      </c>
      <c r="E9" s="5">
        <v>5000</v>
      </c>
      <c r="F9" s="4">
        <v>0.65</v>
      </c>
      <c r="G9" s="3">
        <f ca="1">BidInfo[[#This Row],[DATE RECEIVED]]+30</f>
        <v>42870</v>
      </c>
      <c r="H9" s="9">
        <f ca="1">BidInfo[[#This Row],[DEADLINE]]-TODAY()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Track bidding activities using this Bid Tracker workbook. Enter bid details in this worksheet. Clustered column chart and pivot table are automatically updated in Summary worksheet" sqref="A1"/>
    <dataValidation allowBlank="1" showInputMessage="1" showErrorMessage="1" prompt="Title of this worksheet is in this cell. Enter bid details in table below and select cell H1 to navigate to Summary worksheet" sqref="B1"/>
    <dataValidation allowBlank="1" showInputMessage="1" showErrorMessage="1" prompt="Navigation link to Summary worksheet is in this cell. This cell will not print" sqref="H1"/>
    <dataValidation allowBlank="1" showInputMessage="1" showErrorMessage="1" prompt="Enter Bid number in this column under this heading. Use heading filter to find specific entries" sqref="B2"/>
    <dataValidation allowBlank="1" showInputMessage="1" showErrorMessage="1" prompt="Enter Description in this column under this heading" sqref="C2"/>
    <dataValidation allowBlank="1" showInputMessage="1" showErrorMessage="1" prompt="Enter Date Received in this column under this heading" sqref="D2"/>
    <dataValidation allowBlank="1" showInputMessage="1" showErrorMessage="1" prompt="Enter Amount in this column under this heading" sqref="E2"/>
    <dataValidation allowBlank="1" showInputMessage="1" showErrorMessage="1" prompt="Enter Percent Complete in this column under this heading. A status bar indicates progress toward completion" sqref="F2"/>
    <dataValidation allowBlank="1" showInputMessage="1" showErrorMessage="1" prompt="Enter Deadline date in this column under this heading" sqref="G2"/>
    <dataValidation allowBlank="1" showInputMessage="1" showErrorMessage="1" prompt="Days Left are automatically calculated in this column under this heading" sqref="H2"/>
  </dataValidations>
  <hyperlinks>
    <hyperlink ref="H1" location="Summary!A1" tooltip="Select to navigate to Summary worksheet" display="Summary"/>
  </hyperlinks>
  <printOptions horizontalCentered="1"/>
  <pageMargins left="0.7" right="0.7" top="0.75" bottom="0.75" header="0.3" footer="0.3"/>
  <pageSetup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F10"/>
  <sheetViews>
    <sheetView showGridLines="0" workbookViewId="0"/>
  </sheetViews>
  <sheetFormatPr defaultRowHeight="30" customHeight="1" x14ac:dyDescent="0.35"/>
  <cols>
    <col min="1" max="1" width="2.7265625" customWidth="1"/>
    <col min="2" max="2" width="9.1796875" customWidth="1"/>
    <col min="3" max="3" width="24.7265625" customWidth="1"/>
    <col min="4" max="6" width="20.7265625" customWidth="1"/>
    <col min="7" max="7" width="2.7265625" customWidth="1"/>
  </cols>
  <sheetData>
    <row r="1" spans="2:6" ht="57.75" customHeight="1" x14ac:dyDescent="0.35">
      <c r="B1" s="2" t="s">
        <v>15</v>
      </c>
      <c r="F1" s="8" t="s">
        <v>6</v>
      </c>
    </row>
    <row r="2" spans="2:6" ht="300" customHeight="1" x14ac:dyDescent="0.35"/>
    <row r="3" spans="2:6" ht="18.5" x14ac:dyDescent="0.35">
      <c r="C3" s="12" t="s">
        <v>7</v>
      </c>
      <c r="D3" s="13" t="s">
        <v>16</v>
      </c>
    </row>
    <row r="4" spans="2:6" ht="14.5" x14ac:dyDescent="0.35">
      <c r="C4" s="11">
        <v>1</v>
      </c>
      <c r="D4" s="10">
        <v>20</v>
      </c>
    </row>
    <row r="5" spans="2:6" ht="14.5" x14ac:dyDescent="0.35">
      <c r="C5" s="11">
        <v>2</v>
      </c>
      <c r="D5" s="10">
        <v>10</v>
      </c>
    </row>
    <row r="6" spans="2:6" ht="14.5" x14ac:dyDescent="0.35">
      <c r="C6" s="11">
        <v>3</v>
      </c>
      <c r="D6" s="10">
        <v>10</v>
      </c>
    </row>
    <row r="7" spans="2:6" ht="14.5" x14ac:dyDescent="0.35">
      <c r="C7" s="11">
        <v>4</v>
      </c>
      <c r="D7" s="10">
        <v>20</v>
      </c>
    </row>
    <row r="8" spans="2:6" ht="14.5" x14ac:dyDescent="0.35">
      <c r="C8" s="11">
        <v>5</v>
      </c>
      <c r="D8" s="10">
        <v>2</v>
      </c>
    </row>
    <row r="9" spans="2:6" ht="14.5" x14ac:dyDescent="0.35">
      <c r="C9" s="11">
        <v>6</v>
      </c>
      <c r="D9" s="10">
        <v>13</v>
      </c>
    </row>
    <row r="10" spans="2:6" ht="14.5" x14ac:dyDescent="0.35">
      <c r="C10" s="11">
        <v>7</v>
      </c>
      <c r="D10" s="10">
        <v>15</v>
      </c>
    </row>
  </sheetData>
  <dataValidations count="4">
    <dataValidation allowBlank="1" showInputMessage="1" showErrorMessage="1" prompt="A clustered column chart &amp; pivot table depicting days left to bids are automatically updated in this Summary worksheet. Select cell F1 to navigate to Bid Details worksheet" sqref="A1"/>
    <dataValidation allowBlank="1" showInputMessage="1" showErrorMessage="1" prompt="Title of this worksheet is in this cell. Clustered column chart depicting days left to bids is in cell below and pivot table is in cell C3. Select cell C3 to filter the pivot table" sqref="B1"/>
    <dataValidation allowBlank="1" showInputMessage="1" showErrorMessage="1" prompt="Clustered column chart depicting days left to bids is in this cell" sqref="B2"/>
    <dataValidation allowBlank="1" showInputMessage="1" showErrorMessage="1" prompt="Navigation link to Bid Details worksheet is in this cell. This cell will not print" sqref="F1"/>
  </dataValidations>
  <hyperlinks>
    <hyperlink ref="F1" location="'Bid Details'!A1" tooltip="Select to navigate to Bid Details worksheet" display="Bid Details"/>
  </hyperlinks>
  <printOptions horizontalCentered="1"/>
  <pageMargins left="0.7" right="0.7" top="0.75" bottom="0.75" header="0.3" footer="0.3"/>
  <pageSetup scale="91" fitToHeight="0" orientation="portrait"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Details</vt:lpstr>
      <vt:lpstr>Summary</vt:lpstr>
      <vt:lpstr>'Bid Details'!Print_Titles</vt:lpstr>
      <vt:lpstr>Summary!Print_Titles</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dcterms:created xsi:type="dcterms:W3CDTF">2017-05-01T05:54:38Z</dcterms:created>
  <dcterms:modified xsi:type="dcterms:W3CDTF">2017-05-01T05:54:44Z</dcterms:modified>
</cp:coreProperties>
</file>