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hidePivotFieldList="1" refreshAllConnections="1"/>
  <bookViews>
    <workbookView xWindow="-108" yWindow="-108" windowWidth="23256" windowHeight="12720" xr2:uid="{00000000-000D-0000-FFFF-FFFF00000000}"/>
  </bookViews>
  <sheets>
    <sheet name="START" sheetId="3" r:id="rId1"/>
    <sheet name="MARKETING BUDGET PLAN" sheetId="1" r:id="rId2"/>
    <sheet name="CATEGORY CHART" sheetId="2" r:id="rId3"/>
  </sheets>
  <definedNames>
    <definedName name="EventCosts">'MARKETING BUDGET PLAN'!$D$5</definedName>
    <definedName name="NumberOfAttendees">'MARKETING BUDGET PLAN'!$D$4</definedName>
    <definedName name="_xlnm.Print_Titles" localSheetId="1">'MARKETING BUDGET PLAN'!$10:$10</definedName>
    <definedName name="ShowInstructionsText">START!#REF!</definedName>
    <definedName name="Slicer_Primary_Category">#N/A</definedName>
  </definedNames>
  <calcPr calcId="191029"/>
  <pivotCaches>
    <pivotCache cacheId="0"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1" l="1"/>
  <c r="F24" i="1"/>
  <c r="F12" i="1"/>
  <c r="F36" i="1" l="1"/>
  <c r="F61" i="1" l="1"/>
  <c r="F60" i="1"/>
  <c r="F59" i="1"/>
  <c r="F58" i="1"/>
  <c r="F57" i="1"/>
  <c r="F56" i="1"/>
  <c r="F55" i="1"/>
  <c r="F54" i="1"/>
  <c r="F53" i="1"/>
  <c r="F52" i="1"/>
  <c r="F51" i="1"/>
  <c r="F50" i="1"/>
  <c r="F49" i="1"/>
  <c r="F48" i="1"/>
  <c r="F47" i="1"/>
  <c r="F46" i="1"/>
  <c r="F45" i="1"/>
  <c r="F44" i="1"/>
  <c r="F43" i="1"/>
  <c r="F42" i="1"/>
  <c r="F41" i="1"/>
  <c r="F40" i="1"/>
  <c r="F39" i="1"/>
  <c r="F38" i="1"/>
  <c r="F35" i="1"/>
  <c r="F34" i="1"/>
  <c r="F33" i="1"/>
  <c r="F32" i="1"/>
  <c r="F31" i="1"/>
  <c r="F30" i="1"/>
  <c r="F29" i="1"/>
  <c r="F28" i="1"/>
  <c r="F27" i="1"/>
  <c r="F26" i="1"/>
  <c r="F25" i="1"/>
  <c r="F23" i="1"/>
  <c r="F22" i="1"/>
  <c r="F21" i="1"/>
  <c r="F20" i="1"/>
  <c r="F19" i="1"/>
  <c r="F18" i="1"/>
  <c r="F17" i="1"/>
  <c r="F16" i="1"/>
  <c r="F15" i="1"/>
  <c r="F14" i="1"/>
  <c r="F13" i="1"/>
  <c r="F11" i="1"/>
  <c r="D8" i="1" l="1"/>
  <c r="D5" i="1"/>
  <c r="D6" i="1" s="1"/>
  <c r="D7" i="1"/>
</calcChain>
</file>

<file path=xl/sharedStrings.xml><?xml version="1.0" encoding="utf-8"?>
<sst xmlns="http://schemas.openxmlformats.org/spreadsheetml/2006/main" count="145" uniqueCount="87">
  <si>
    <t>Notes</t>
  </si>
  <si>
    <t>Research</t>
  </si>
  <si>
    <t>Research firm fees</t>
  </si>
  <si>
    <t>Web research</t>
  </si>
  <si>
    <t>Independent research</t>
  </si>
  <si>
    <t>Other research</t>
  </si>
  <si>
    <t>Communications</t>
  </si>
  <si>
    <t>Promotional brochures</t>
  </si>
  <si>
    <t>Television</t>
  </si>
  <si>
    <t>Radio</t>
  </si>
  <si>
    <t>Web</t>
  </si>
  <si>
    <t>Networking</t>
  </si>
  <si>
    <t>Memberships</t>
  </si>
  <si>
    <t>Affiliations</t>
  </si>
  <si>
    <t>Subscriptions</t>
  </si>
  <si>
    <t>Event</t>
  </si>
  <si>
    <t>Number of attendees</t>
  </si>
  <si>
    <t>Meal (breakfast, lunch, or dinner)</t>
  </si>
  <si>
    <t>Food</t>
  </si>
  <si>
    <t>Tax (10%)</t>
  </si>
  <si>
    <t>Food and beverage gratuity (20%)</t>
  </si>
  <si>
    <t>Valet services</t>
  </si>
  <si>
    <t>Entertainment #1</t>
  </si>
  <si>
    <t>Entertainment #2</t>
  </si>
  <si>
    <t>Other services</t>
  </si>
  <si>
    <t>Audio/Visual Services</t>
  </si>
  <si>
    <t>Basic PA system and podium</t>
  </si>
  <si>
    <t>Provided by venue (usually)</t>
  </si>
  <si>
    <t>Screen</t>
  </si>
  <si>
    <t>XGA data/video projector rental</t>
  </si>
  <si>
    <t>Wireless mouse</t>
  </si>
  <si>
    <t>Power strips</t>
  </si>
  <si>
    <t>Extension cords</t>
  </si>
  <si>
    <t>Lavalier microphone</t>
  </si>
  <si>
    <t>Labor and AV technicians</t>
  </si>
  <si>
    <t>Tax (8.8%)</t>
  </si>
  <si>
    <t>Additional Costs</t>
  </si>
  <si>
    <t>Invitation 
(printing and postage costs)</t>
  </si>
  <si>
    <t>Time &amp; Expense (T&amp;E)</t>
  </si>
  <si>
    <t>Company staff T&amp;E</t>
  </si>
  <si>
    <t>&lt;Number of persons onsite&gt;</t>
  </si>
  <si>
    <t>Customer testimonial T&amp;E</t>
  </si>
  <si>
    <t>Giveaways</t>
  </si>
  <si>
    <t>Giveaway #1</t>
  </si>
  <si>
    <t>&lt;Giveaway item description&gt;</t>
  </si>
  <si>
    <t>Giveaway #2</t>
  </si>
  <si>
    <t>Promotions</t>
  </si>
  <si>
    <t>Product giveaways</t>
  </si>
  <si>
    <t>Product discounts</t>
  </si>
  <si>
    <t>Special offers</t>
  </si>
  <si>
    <t>Advertising</t>
  </si>
  <si>
    <t>Brochures (development and production)</t>
  </si>
  <si>
    <t>Mailings</t>
  </si>
  <si>
    <t>Postcards</t>
  </si>
  <si>
    <t>Newspapers</t>
  </si>
  <si>
    <t>Billboards</t>
  </si>
  <si>
    <t>Bus sides</t>
  </si>
  <si>
    <t>Public Relations</t>
  </si>
  <si>
    <t>Charity events</t>
  </si>
  <si>
    <t>Employee promotions</t>
  </si>
  <si>
    <t>Sponsorships</t>
  </si>
  <si>
    <t>ESTIMATED MARKETING GRAND TOTAL</t>
  </si>
  <si>
    <t>Primary Category</t>
  </si>
  <si>
    <t>EVENT PRICE per PERSON</t>
  </si>
  <si>
    <t>NUMBER OF ATTENDEES</t>
  </si>
  <si>
    <t>EVENT COSTS</t>
  </si>
  <si>
    <t>SUBTOTAL</t>
  </si>
  <si>
    <t>MARKETING BUDGET PLAN</t>
  </si>
  <si>
    <t>Grand Total</t>
  </si>
  <si>
    <t>Estimated Subtotal</t>
  </si>
  <si>
    <t xml:space="preserve"> Column PivotChart showing primary categories and their estimated subtotals is in this cell.</t>
  </si>
  <si>
    <t>Slicer to filter data table by Primary Category is in this cell.</t>
  </si>
  <si>
    <t>Clustered column chart is auto updated in Category Chart worksheet.</t>
  </si>
  <si>
    <t>Note: </t>
  </si>
  <si>
    <t>To learn more about table, press SHIFT and then F10 within a table, select the TABLE option, and then select ALTERNATIVE TEXT. For PivotTables, press SHIFT and then F10 within a table, select PIVOTTABLE OPTIONS, and then select ALT TEXT tab.</t>
  </si>
  <si>
    <t>Additional instructions have been provided in column A in MARKETING BUDGET PLAN and CATEGORY CHART worksheets. This text has been intentionally hidden. To remove text, select column A, then select DELETE. To show/hide text, select  additional instructions text option below.</t>
  </si>
  <si>
    <t>About the template</t>
  </si>
  <si>
    <t>Create a marketing budget plan and category chart in this workbook.</t>
  </si>
  <si>
    <t>Enter categories, quantities, and costs in table in Marketing budget plan worksheet. Event costs and estimated marketing grand total are auto-calculated.</t>
  </si>
  <si>
    <t>Primary category</t>
  </si>
  <si>
    <t>Secondary category</t>
  </si>
  <si>
    <t>Estimated quantity</t>
  </si>
  <si>
    <t>Estimated cost per unit</t>
  </si>
  <si>
    <t>Estimated subtotal</t>
  </si>
  <si>
    <t>Public relations</t>
  </si>
  <si>
    <t>Additional costs</t>
  </si>
  <si>
    <t>Audio/Visual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</si>
</sst>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quot;$&quot;#,##0.00"/>
    <numFmt numFmtId="165" formatCode=";;;"/>
  </numFmts>
  <fonts count="22" x14ac:knownFonts="1">
    <font>
      <sz val="10"/>
      <color theme="0"/>
      <name val="Arial"/>
      <family val="2"/>
      <scheme val="minor"/>
    </font>
    <font>
      <sz val="11"/>
      <color theme="1"/>
      <name val="Arial"/>
      <family val="2"/>
      <scheme val="minor"/>
    </font>
    <font>
      <sz val="14"/>
      <color theme="1" tint="0.24994659260841701"/>
      <name val="Arial Black"/>
      <family val="2"/>
      <scheme val="major"/>
    </font>
    <font>
      <sz val="11"/>
      <color theme="3"/>
      <name val="Arial Black"/>
      <family val="2"/>
      <scheme val="major"/>
    </font>
    <font>
      <sz val="24"/>
      <color theme="3" tint="-0.24994659260841701"/>
      <name val="Arial Black"/>
      <family val="2"/>
      <scheme val="major"/>
    </font>
    <font>
      <sz val="18"/>
      <color theme="9" tint="-0.499984740745262"/>
      <name val="Arial Black"/>
      <family val="2"/>
      <scheme val="major"/>
    </font>
    <font>
      <sz val="10"/>
      <color theme="1" tint="0.24994659260841701"/>
      <name val="Arial"/>
      <family val="2"/>
      <scheme val="minor"/>
    </font>
    <font>
      <b/>
      <sz val="12"/>
      <color theme="0"/>
      <name val="Arial"/>
      <family val="2"/>
      <scheme val="minor"/>
    </font>
    <font>
      <sz val="10"/>
      <color theme="1"/>
      <name val="Arial"/>
      <family val="2"/>
      <scheme val="minor"/>
    </font>
    <font>
      <b/>
      <sz val="10"/>
      <color theme="1"/>
      <name val="Arial"/>
      <family val="2"/>
      <scheme val="minor"/>
    </font>
    <font>
      <sz val="11"/>
      <color theme="3"/>
      <name val="Arial"/>
      <family val="2"/>
      <scheme val="minor"/>
    </font>
    <font>
      <sz val="24"/>
      <color theme="0"/>
      <name val="Arial Black"/>
      <family val="2"/>
      <scheme val="major"/>
    </font>
    <font>
      <sz val="24"/>
      <color theme="0"/>
      <name val="Arial"/>
      <family val="2"/>
      <scheme val="minor"/>
    </font>
    <font>
      <sz val="14"/>
      <color theme="3"/>
      <name val="Arial"/>
      <family val="2"/>
      <scheme val="minor"/>
    </font>
    <font>
      <b/>
      <sz val="18"/>
      <color theme="3"/>
      <name val="Arial"/>
      <family val="2"/>
      <scheme val="minor"/>
    </font>
    <font>
      <sz val="11"/>
      <color theme="0"/>
      <name val="Arial"/>
      <family val="2"/>
      <scheme val="minor"/>
    </font>
    <font>
      <sz val="16"/>
      <color theme="0"/>
      <name val="Arial"/>
      <family val="2"/>
    </font>
    <font>
      <sz val="11"/>
      <color theme="0"/>
      <name val="Calibri"/>
      <family val="2"/>
    </font>
    <font>
      <b/>
      <sz val="11"/>
      <color theme="0"/>
      <name val="Calibri"/>
      <family val="2"/>
    </font>
    <font>
      <sz val="11"/>
      <color theme="3"/>
      <name val="Calibri"/>
      <family val="2"/>
    </font>
    <font>
      <sz val="10"/>
      <color theme="3"/>
      <name val="Arial"/>
      <family val="2"/>
      <scheme val="minor"/>
    </font>
    <font>
      <sz val="10"/>
      <color theme="0"/>
      <name val="Arial"/>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3"/>
        <bgColor indexed="64"/>
      </patternFill>
    </fill>
    <fill>
      <patternFill patternType="solid">
        <fgColor theme="0"/>
        <bgColor indexed="64"/>
      </patternFill>
    </fill>
    <fill>
      <patternFill patternType="solid">
        <fgColor theme="5" tint="0.39997558519241921"/>
        <bgColor indexed="64"/>
      </patternFill>
    </fill>
    <fill>
      <patternFill patternType="solid">
        <fgColor theme="8"/>
        <bgColor indexed="64"/>
      </patternFill>
    </fill>
    <fill>
      <patternFill patternType="solid">
        <fgColor theme="8"/>
      </patternFill>
    </fill>
    <fill>
      <patternFill patternType="solid">
        <fgColor theme="9" tint="0.79998168889431442"/>
        <bgColor indexed="64"/>
      </patternFill>
    </fill>
    <fill>
      <patternFill patternType="solid">
        <fgColor rgb="FF2B2D42"/>
        <bgColor indexed="64"/>
      </patternFill>
    </fill>
  </fills>
  <borders count="7">
    <border>
      <left/>
      <right/>
      <top/>
      <bottom/>
      <diagonal/>
    </border>
    <border>
      <left/>
      <right/>
      <top/>
      <bottom style="thick">
        <color theme="9" tint="-0.499984740745262"/>
      </bottom>
      <diagonal/>
    </border>
    <border>
      <left/>
      <right/>
      <top style="medium">
        <color theme="9"/>
      </top>
      <bottom/>
      <diagonal/>
    </border>
    <border>
      <left/>
      <right/>
      <top/>
      <bottom style="thick">
        <color theme="5" tint="0.59999389629810485"/>
      </bottom>
      <diagonal/>
    </border>
    <border>
      <left/>
      <right/>
      <top style="thick">
        <color theme="5" tint="0.59999389629810485"/>
      </top>
      <bottom/>
      <diagonal/>
    </border>
    <border>
      <left/>
      <right/>
      <top style="thick">
        <color theme="3"/>
      </top>
      <bottom style="thick">
        <color theme="3"/>
      </bottom>
      <diagonal/>
    </border>
    <border>
      <left/>
      <right/>
      <top/>
      <bottom style="thick">
        <color theme="3"/>
      </bottom>
      <diagonal/>
    </border>
  </borders>
  <cellStyleXfs count="6">
    <xf numFmtId="0" fontId="0" fillId="5" borderId="0"/>
    <xf numFmtId="0" fontId="4" fillId="0" borderId="1" applyNumberFormat="0" applyFill="0" applyAlignment="0" applyProtection="0"/>
    <xf numFmtId="0" fontId="5" fillId="0" borderId="2" applyNumberFormat="0" applyFill="0" applyAlignment="0" applyProtection="0"/>
    <xf numFmtId="0" fontId="2" fillId="0" borderId="0" applyNumberFormat="0" applyFill="0" applyAlignment="0" applyProtection="0"/>
    <xf numFmtId="0" fontId="3" fillId="0" borderId="0" applyNumberFormat="0" applyFill="0" applyBorder="0" applyAlignment="0" applyProtection="0"/>
    <xf numFmtId="0" fontId="15" fillId="9" borderId="0" applyNumberFormat="0" applyBorder="0" applyAlignment="0" applyProtection="0"/>
  </cellStyleXfs>
  <cellXfs count="64">
    <xf numFmtId="0" fontId="0" fillId="5" borderId="0" xfId="0"/>
    <xf numFmtId="0" fontId="1" fillId="5" borderId="0" xfId="0" applyFont="1"/>
    <xf numFmtId="0" fontId="6" fillId="5" borderId="0" xfId="0" applyFont="1"/>
    <xf numFmtId="0" fontId="6" fillId="5" borderId="0" xfId="0" applyFont="1" applyAlignment="1">
      <alignment wrapText="1"/>
    </xf>
    <xf numFmtId="0" fontId="7" fillId="2" borderId="0" xfId="0" applyFont="1" applyFill="1" applyAlignment="1">
      <alignment horizontal="left" vertical="center" indent="1"/>
    </xf>
    <xf numFmtId="0" fontId="7" fillId="2" borderId="0" xfId="0" applyFont="1" applyFill="1" applyAlignment="1">
      <alignment horizontal="right" vertical="center" indent="1"/>
    </xf>
    <xf numFmtId="0" fontId="7" fillId="8" borderId="0" xfId="0" applyFont="1" applyFill="1" applyAlignment="1">
      <alignment horizontal="left" vertical="center" indent="1"/>
    </xf>
    <xf numFmtId="0" fontId="7" fillId="8" borderId="0" xfId="0" applyFont="1" applyFill="1" applyAlignment="1">
      <alignment horizontal="right" vertical="center" indent="1"/>
    </xf>
    <xf numFmtId="0" fontId="1" fillId="5" borderId="0" xfId="0" applyFont="1" applyAlignment="1">
      <alignment horizontal="left" indent="1"/>
    </xf>
    <xf numFmtId="0" fontId="12" fillId="5" borderId="3" xfId="1" applyFont="1" applyFill="1" applyBorder="1" applyAlignment="1">
      <alignment horizontal="left" vertical="center" indent="1"/>
    </xf>
    <xf numFmtId="0" fontId="0" fillId="3" borderId="0" xfId="0" applyFill="1"/>
    <xf numFmtId="0" fontId="12" fillId="5" borderId="0" xfId="1" applyFont="1" applyFill="1" applyBorder="1" applyAlignment="1">
      <alignment horizontal="left" vertical="center" indent="1"/>
    </xf>
    <xf numFmtId="0" fontId="11" fillId="5" borderId="3" xfId="1" applyFont="1" applyFill="1" applyBorder="1" applyAlignment="1">
      <alignment horizontal="left" vertical="top" indent="1"/>
    </xf>
    <xf numFmtId="0" fontId="10" fillId="4" borderId="0" xfId="4" applyNumberFormat="1" applyFont="1" applyFill="1" applyAlignment="1">
      <alignment horizontal="left" indent="1"/>
    </xf>
    <xf numFmtId="8" fontId="10" fillId="3" borderId="0" xfId="4" applyNumberFormat="1" applyFont="1" applyFill="1" applyAlignment="1">
      <alignment horizontal="left" indent="1"/>
    </xf>
    <xf numFmtId="0" fontId="14" fillId="3" borderId="2" xfId="2" applyFont="1" applyFill="1" applyAlignment="1">
      <alignment horizontal="left" wrapText="1" indent="1"/>
    </xf>
    <xf numFmtId="8" fontId="14" fillId="3" borderId="2" xfId="2" applyNumberFormat="1" applyFont="1" applyFill="1" applyAlignment="1">
      <alignment horizontal="left" wrapText="1" indent="1"/>
    </xf>
    <xf numFmtId="0" fontId="15" fillId="9" borderId="0" xfId="5" applyAlignment="1">
      <alignment wrapText="1"/>
    </xf>
    <xf numFmtId="164" fontId="9" fillId="3" borderId="0" xfId="0" applyNumberFormat="1" applyFont="1" applyFill="1" applyAlignment="1">
      <alignment horizontal="right" vertical="center"/>
    </xf>
    <xf numFmtId="0" fontId="9" fillId="7" borderId="0" xfId="0" applyFont="1" applyFill="1" applyAlignment="1">
      <alignment horizontal="left" vertical="center" indent="1"/>
    </xf>
    <xf numFmtId="0" fontId="0" fillId="5" borderId="0" xfId="0" applyAlignment="1">
      <alignment vertical="center"/>
    </xf>
    <xf numFmtId="0" fontId="6" fillId="5" borderId="0" xfId="0" applyFont="1" applyAlignment="1">
      <alignment vertical="center"/>
    </xf>
    <xf numFmtId="0" fontId="14" fillId="3" borderId="2" xfId="2" applyFont="1" applyFill="1" applyAlignment="1">
      <alignment horizontal="left" vertical="center" wrapText="1" indent="1"/>
    </xf>
    <xf numFmtId="0" fontId="11" fillId="5" borderId="0" xfId="1" applyFont="1" applyFill="1" applyBorder="1" applyAlignment="1">
      <alignment horizontal="left" vertical="center"/>
    </xf>
    <xf numFmtId="0" fontId="12" fillId="5" borderId="0" xfId="1" applyFont="1" applyFill="1" applyBorder="1" applyAlignment="1">
      <alignment horizontal="left" vertical="center"/>
    </xf>
    <xf numFmtId="0" fontId="1" fillId="5" borderId="0" xfId="0" applyFont="1" applyAlignment="1">
      <alignment vertical="center"/>
    </xf>
    <xf numFmtId="8" fontId="10" fillId="3" borderId="0" xfId="4" applyNumberFormat="1" applyFont="1" applyFill="1" applyAlignment="1">
      <alignment horizontal="left" vertical="center" indent="1"/>
    </xf>
    <xf numFmtId="0" fontId="0" fillId="10" borderId="0" xfId="0" applyFill="1"/>
    <xf numFmtId="0" fontId="16" fillId="5" borderId="0" xfId="0" applyFont="1" applyAlignment="1">
      <alignment horizontal="center" vertical="center"/>
    </xf>
    <xf numFmtId="0" fontId="17" fillId="5" borderId="0" xfId="0" applyFont="1" applyAlignment="1">
      <alignment vertical="center" wrapText="1"/>
    </xf>
    <xf numFmtId="0" fontId="18" fillId="5" borderId="0" xfId="0" applyFont="1" applyAlignment="1">
      <alignment vertical="center" wrapText="1"/>
    </xf>
    <xf numFmtId="0" fontId="19" fillId="5" borderId="0" xfId="0" applyFont="1" applyAlignment="1">
      <alignment vertical="center" wrapText="1"/>
    </xf>
    <xf numFmtId="0" fontId="20" fillId="5" borderId="0" xfId="0" applyFont="1" applyAlignment="1">
      <alignment wrapText="1"/>
    </xf>
    <xf numFmtId="0" fontId="8" fillId="3" borderId="5" xfId="0" applyFont="1" applyFill="1" applyBorder="1" applyAlignment="1">
      <alignment horizontal="left" vertical="center" wrapText="1" indent="1"/>
    </xf>
    <xf numFmtId="3" fontId="8" fillId="3" borderId="5" xfId="0" applyNumberFormat="1" applyFont="1" applyFill="1" applyBorder="1" applyAlignment="1">
      <alignment horizontal="right" vertical="center" indent="2"/>
    </xf>
    <xf numFmtId="164" fontId="8" fillId="3" borderId="5" xfId="0" applyNumberFormat="1" applyFont="1" applyFill="1" applyBorder="1" applyAlignment="1">
      <alignment horizontal="right" vertical="center" indent="2"/>
    </xf>
    <xf numFmtId="0" fontId="8" fillId="3" borderId="5" xfId="0" applyFont="1" applyFill="1" applyBorder="1" applyAlignment="1">
      <alignment horizontal="left" vertical="center" wrapText="1"/>
    </xf>
    <xf numFmtId="0" fontId="8" fillId="6" borderId="5" xfId="0" applyFont="1" applyFill="1" applyBorder="1" applyAlignment="1">
      <alignment horizontal="left" vertical="center" wrapText="1" indent="1"/>
    </xf>
    <xf numFmtId="3" fontId="8" fillId="6" borderId="5" xfId="0" applyNumberFormat="1" applyFont="1" applyFill="1" applyBorder="1" applyAlignment="1">
      <alignment horizontal="right" vertical="center" indent="2"/>
    </xf>
    <xf numFmtId="164" fontId="8" fillId="6" borderId="5" xfId="0" applyNumberFormat="1" applyFont="1" applyFill="1" applyBorder="1" applyAlignment="1">
      <alignment horizontal="right" vertical="center" indent="2"/>
    </xf>
    <xf numFmtId="0" fontId="8" fillId="6" borderId="5" xfId="0" applyFont="1" applyFill="1" applyBorder="1" applyAlignment="1">
      <alignment horizontal="left" vertical="center" wrapText="1"/>
    </xf>
    <xf numFmtId="0" fontId="9" fillId="7" borderId="6"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3" fontId="8" fillId="3" borderId="6" xfId="0" applyNumberFormat="1" applyFont="1" applyFill="1" applyBorder="1" applyAlignment="1">
      <alignment horizontal="right" vertical="center" indent="2"/>
    </xf>
    <xf numFmtId="164" fontId="8" fillId="3" borderId="6" xfId="0" applyNumberFormat="1" applyFont="1" applyFill="1" applyBorder="1" applyAlignment="1">
      <alignment horizontal="right" vertical="center" indent="2"/>
    </xf>
    <xf numFmtId="0" fontId="8" fillId="3" borderId="6" xfId="0" applyFont="1" applyFill="1" applyBorder="1" applyAlignment="1">
      <alignment horizontal="left" vertical="center" wrapText="1"/>
    </xf>
    <xf numFmtId="0" fontId="9" fillId="3" borderId="5"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3" fontId="8" fillId="3" borderId="5" xfId="0" applyNumberFormat="1" applyFont="1" applyFill="1" applyBorder="1" applyAlignment="1">
      <alignment horizontal="right" indent="2"/>
    </xf>
    <xf numFmtId="164" fontId="8" fillId="3" borderId="5" xfId="0" applyNumberFormat="1" applyFont="1" applyFill="1" applyBorder="1" applyAlignment="1">
      <alignment horizontal="right" indent="2"/>
    </xf>
    <xf numFmtId="0" fontId="8" fillId="3" borderId="5" xfId="0" applyFont="1" applyFill="1" applyBorder="1" applyAlignment="1">
      <alignment horizontal="left" wrapText="1" indent="1"/>
    </xf>
    <xf numFmtId="0" fontId="0" fillId="11" borderId="0" xfId="0" applyFill="1"/>
    <xf numFmtId="165" fontId="8" fillId="3" borderId="4" xfId="0" applyNumberFormat="1" applyFont="1" applyFill="1" applyBorder="1" applyAlignment="1">
      <alignment horizontal="center"/>
    </xf>
    <xf numFmtId="165" fontId="8" fillId="3" borderId="0" xfId="0" applyNumberFormat="1" applyFont="1" applyFill="1" applyAlignment="1">
      <alignment horizontal="center"/>
    </xf>
    <xf numFmtId="0" fontId="10" fillId="5" borderId="0" xfId="0" applyFont="1" applyAlignment="1">
      <alignment wrapText="1"/>
    </xf>
    <xf numFmtId="0" fontId="21" fillId="5" borderId="0" xfId="0" applyFont="1" applyAlignment="1">
      <alignment horizontal="center" vertical="top"/>
    </xf>
    <xf numFmtId="0" fontId="21" fillId="5" borderId="0" xfId="0" applyFont="1" applyAlignment="1">
      <alignment horizontal="center" vertical="top" wrapText="1"/>
    </xf>
    <xf numFmtId="0" fontId="21" fillId="2" borderId="0" xfId="0" applyFont="1" applyFill="1" applyAlignment="1">
      <alignment horizontal="center" vertical="center" wrapText="1"/>
    </xf>
    <xf numFmtId="0" fontId="21" fillId="2" borderId="0" xfId="0" applyFont="1" applyFill="1" applyAlignment="1">
      <alignment horizontal="center" vertical="top"/>
    </xf>
    <xf numFmtId="0" fontId="21" fillId="2" borderId="0" xfId="0" applyFont="1" applyFill="1" applyAlignment="1">
      <alignment horizontal="center" vertical="top" wrapText="1"/>
    </xf>
    <xf numFmtId="0" fontId="21" fillId="2" borderId="0" xfId="0" applyFont="1" applyFill="1" applyAlignment="1">
      <alignment horizontal="left" vertical="center" indent="1"/>
    </xf>
    <xf numFmtId="0" fontId="13" fillId="3" borderId="0" xfId="3" applyFont="1" applyFill="1" applyAlignment="1">
      <alignment horizontal="left" vertical="center" wrapText="1" indent="1"/>
    </xf>
    <xf numFmtId="0" fontId="13" fillId="3" borderId="0" xfId="3" applyFont="1" applyFill="1" applyAlignment="1">
      <alignment horizontal="left" wrapText="1" indent="1"/>
    </xf>
    <xf numFmtId="0" fontId="13" fillId="7" borderId="0" xfId="3" applyFont="1" applyFill="1" applyAlignment="1">
      <alignment horizontal="left" wrapText="1" indent="1"/>
    </xf>
  </cellXfs>
  <cellStyles count="6">
    <cellStyle name="Accent5" xfId="5" builtinId="4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18">
    <dxf>
      <font>
        <color rgb="FF2B2D42"/>
      </font>
    </dxf>
    <dxf>
      <font>
        <color rgb="FF2B2D42"/>
      </font>
    </dxf>
    <dxf>
      <font>
        <color rgb="FF2B2D42"/>
      </font>
    </dxf>
    <dxf>
      <font>
        <color rgb="FF2B2D42"/>
      </font>
    </dxf>
    <dxf>
      <font>
        <color rgb="FF2B2D42"/>
      </font>
    </dxf>
    <dxf>
      <font>
        <color rgb="FF2B2D42"/>
      </font>
    </dxf>
    <dxf>
      <alignment relativeIndent="1"/>
    </dxf>
    <dxf>
      <alignment horizontal="left"/>
    </dxf>
    <dxf>
      <alignment vertical="top"/>
    </dxf>
    <dxf>
      <alignment vertical="bottom"/>
    </dxf>
    <dxf>
      <alignment vertical="top"/>
    </dxf>
    <dxf>
      <alignment vertical="center"/>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alignment vertical="center"/>
    </dxf>
    <dxf>
      <alignment vertical="center"/>
    </dxf>
    <dxf>
      <alignment vertical="top"/>
    </dxf>
    <dxf>
      <alignment vertical="top"/>
    </dxf>
    <dxf>
      <alignment vertical="top"/>
    </dxf>
    <dxf>
      <alignment vertical="top"/>
    </dxf>
    <dxf>
      <alignment vertical="top"/>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border>
        <bottom/>
      </border>
    </dxf>
    <dxf>
      <border>
        <bottom/>
      </border>
    </dxf>
    <dxf>
      <border>
        <bottom/>
      </border>
    </dxf>
    <dxf>
      <border>
        <bottom/>
      </border>
    </dxf>
    <dxf>
      <border>
        <bottom/>
      </border>
    </dxf>
    <dxf>
      <alignment wrapText="1" readingOrder="0"/>
    </dxf>
    <dxf>
      <alignment wrapText="1" readingOrder="0"/>
    </dxf>
    <dxf>
      <alignment wrapText="1" readingOrder="0"/>
    </dxf>
    <dxf>
      <font>
        <name val="Arial"/>
        <scheme val="minor"/>
      </font>
    </dxf>
    <dxf>
      <font>
        <name val="Arial"/>
        <scheme val="minor"/>
      </font>
    </dxf>
    <dxf>
      <font>
        <name val="Arial"/>
        <scheme val="minor"/>
      </font>
    </dxf>
    <dxf>
      <font>
        <name val="Arial"/>
        <scheme val="minor"/>
      </font>
    </dxf>
    <dxf>
      <font>
        <name val="Arial"/>
        <scheme val="minor"/>
      </font>
    </dxf>
    <dxf>
      <font>
        <name val="Arial"/>
        <scheme val="minor"/>
      </font>
    </dxf>
    <dxf>
      <font>
        <strike val="0"/>
        <outline val="0"/>
        <shadow val="0"/>
        <u val="none"/>
        <vertAlign val="baseline"/>
        <sz val="10"/>
        <color theme="1"/>
        <name val="Arial"/>
        <family val="2"/>
        <scheme val="minor"/>
      </font>
      <alignment horizontal="left" vertical="bottom" textRotation="0" wrapText="1" relativeIndent="1" justifyLastLine="0" shrinkToFit="0" readingOrder="0"/>
      <border diagonalUp="0" diagonalDown="0">
        <left/>
        <right/>
        <top style="thick">
          <color theme="3"/>
        </top>
        <bottom style="thick">
          <color theme="3"/>
        </bottom>
        <vertical/>
        <horizontal style="thick">
          <color theme="3"/>
        </horizontal>
      </border>
    </dxf>
    <dxf>
      <font>
        <strike val="0"/>
        <outline val="0"/>
        <shadow val="0"/>
        <u val="none"/>
        <vertAlign val="baseline"/>
        <sz val="10"/>
        <color theme="1"/>
        <name val="Arial"/>
        <family val="2"/>
        <scheme val="minor"/>
      </font>
      <numFmt numFmtId="164" formatCode="&quot;$&quot;#,##0.00"/>
      <alignment horizontal="right" vertical="bottom" textRotation="0" wrapText="0" relativeIndent="1" justifyLastLine="0" shrinkToFit="0" readingOrder="0"/>
      <border diagonalUp="0" diagonalDown="0">
        <left/>
        <right/>
        <top style="thick">
          <color theme="3"/>
        </top>
        <bottom style="thick">
          <color theme="3"/>
        </bottom>
        <vertical/>
        <horizontal style="thick">
          <color theme="3"/>
        </horizontal>
      </border>
    </dxf>
    <dxf>
      <font>
        <strike val="0"/>
        <outline val="0"/>
        <shadow val="0"/>
        <u val="none"/>
        <vertAlign val="baseline"/>
        <sz val="10"/>
        <color theme="1"/>
        <name val="Arial"/>
        <family val="2"/>
        <scheme val="minor"/>
      </font>
      <numFmt numFmtId="164" formatCode="&quot;$&quot;#,##0.00"/>
      <alignment horizontal="right" vertical="bottom" textRotation="0" wrapText="0" relativeIndent="1" justifyLastLine="0" shrinkToFit="0" readingOrder="0"/>
      <border diagonalUp="0" diagonalDown="0">
        <left/>
        <right/>
        <top style="thick">
          <color theme="3"/>
        </top>
        <bottom style="thick">
          <color theme="3"/>
        </bottom>
        <vertical/>
        <horizontal style="thick">
          <color theme="3"/>
        </horizontal>
      </border>
    </dxf>
    <dxf>
      <font>
        <strike val="0"/>
        <outline val="0"/>
        <shadow val="0"/>
        <u val="none"/>
        <vertAlign val="baseline"/>
        <sz val="10"/>
        <color theme="1"/>
        <name val="Arial"/>
        <family val="2"/>
        <scheme val="minor"/>
      </font>
      <numFmt numFmtId="3" formatCode="#,##0"/>
      <alignment horizontal="right" vertical="bottom" textRotation="0" wrapText="0" relativeIndent="1" justifyLastLine="0" shrinkToFit="0" readingOrder="0"/>
      <border diagonalUp="0" diagonalDown="0">
        <left/>
        <right/>
        <top style="thick">
          <color theme="3"/>
        </top>
        <bottom style="thick">
          <color theme="3"/>
        </bottom>
        <vertical/>
        <horizontal style="thick">
          <color theme="3"/>
        </horizontal>
      </border>
    </dxf>
    <dxf>
      <font>
        <strike val="0"/>
        <outline val="0"/>
        <shadow val="0"/>
        <u val="none"/>
        <vertAlign val="baseline"/>
        <sz val="10"/>
        <color theme="1"/>
        <name val="Arial"/>
        <family val="2"/>
        <scheme val="minor"/>
      </font>
      <alignment horizontal="left" vertical="center" textRotation="0" wrapText="1" indent="1" justifyLastLine="0" shrinkToFit="0" readingOrder="0"/>
      <border diagonalUp="0" diagonalDown="0">
        <left/>
        <right/>
        <top style="thick">
          <color theme="3"/>
        </top>
        <bottom style="thick">
          <color theme="3"/>
        </bottom>
        <vertical/>
        <horizontal style="thick">
          <color theme="3"/>
        </horizontal>
      </border>
    </dxf>
    <dxf>
      <font>
        <b/>
        <strike val="0"/>
        <outline val="0"/>
        <shadow val="0"/>
        <u val="none"/>
        <vertAlign val="baseline"/>
        <sz val="10"/>
        <color theme="1"/>
        <name val="Arial"/>
        <family val="2"/>
        <scheme val="minor"/>
      </font>
      <alignment horizontal="left" vertical="center" textRotation="0" wrapText="1" indent="1" justifyLastLine="0" shrinkToFit="0" readingOrder="0"/>
      <border diagonalUp="0" diagonalDown="0">
        <left/>
        <right/>
        <top style="thick">
          <color theme="3"/>
        </top>
        <bottom style="thick">
          <color theme="3"/>
        </bottom>
        <vertical/>
        <horizontal style="thick">
          <color theme="3"/>
        </horizontal>
      </border>
    </dxf>
    <dxf>
      <alignment horizontal="left" vertical="center" textRotation="0" wrapText="0" indent="1" justifyLastLine="0" shrinkToFit="0" readingOrder="0"/>
    </dxf>
    <dxf>
      <fill>
        <patternFill patternType="solid">
          <fgColor theme="0"/>
          <bgColor theme="4" tint="-0.249977111117893"/>
        </patternFill>
      </fill>
    </dxf>
    <dxf>
      <fill>
        <patternFill patternType="solid">
          <fgColor theme="0"/>
          <bgColor theme="4" tint="-0.249977111117893"/>
        </patternFill>
      </fill>
    </dxf>
    <dxf>
      <font>
        <b/>
        <color theme="0"/>
      </font>
      <fill>
        <patternFill patternType="solid">
          <fgColor theme="4" tint="-0.249977111117893"/>
          <bgColor theme="4" tint="-0.249977111117893"/>
        </patternFill>
      </fill>
      <border>
        <left style="medium">
          <color theme="0"/>
        </left>
      </border>
    </dxf>
    <dxf>
      <font>
        <b/>
        <color theme="0"/>
      </font>
      <fill>
        <patternFill patternType="solid">
          <fgColor theme="0"/>
          <bgColor theme="4" tint="-0.249977111117893"/>
        </patternFill>
      </fill>
      <border>
        <right style="medium">
          <color theme="0"/>
        </right>
      </border>
    </dxf>
    <dxf>
      <font>
        <b/>
        <color theme="0"/>
      </font>
      <fill>
        <patternFill patternType="solid">
          <fgColor theme="0"/>
          <bgColor theme="4" tint="-0.499984740745262"/>
        </patternFill>
      </fill>
      <border>
        <top style="medium">
          <color theme="0"/>
        </top>
      </border>
    </dxf>
    <dxf>
      <font>
        <b/>
        <color theme="0"/>
      </font>
      <fill>
        <patternFill patternType="solid">
          <fgColor theme="1"/>
          <bgColor theme="1"/>
        </patternFill>
      </fill>
      <border>
        <bottom style="medium">
          <color theme="0"/>
        </bottom>
      </border>
    </dxf>
    <dxf>
      <font>
        <color theme="0"/>
      </font>
      <fill>
        <patternFill patternType="solid">
          <fgColor theme="5"/>
          <bgColor theme="5"/>
        </patternFill>
      </fill>
      <border>
        <bottom style="thick">
          <color theme="3"/>
        </bottom>
        <horizontal style="thick">
          <color theme="3"/>
        </horizontal>
      </border>
    </dxf>
    <dxf>
      <font>
        <b/>
        <i val="0"/>
        <color theme="3"/>
        <name val="Arial"/>
        <family val="2"/>
        <scheme val="minor"/>
      </font>
      <fill>
        <patternFill>
          <bgColor theme="5" tint="0.39994506668294322"/>
        </patternFill>
      </fill>
      <border diagonalUp="0" diagonalDown="0">
        <left/>
        <right/>
        <top/>
        <bottom/>
        <vertical/>
        <horizontal/>
      </border>
    </dxf>
    <dxf>
      <font>
        <color theme="1"/>
        <name val="Arial"/>
        <family val="2"/>
        <scheme val="minor"/>
      </font>
      <fill>
        <patternFill patternType="solid">
          <bgColor theme="5" tint="0.79998168889431442"/>
        </patternFill>
      </fill>
      <border diagonalUp="0" diagonalDown="0">
        <left/>
        <right/>
        <top/>
        <bottom/>
        <vertical/>
        <horizontal/>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fill>
        <patternFill patternType="solid">
          <fgColor theme="8" tint="0.79998168889431442"/>
          <bgColor theme="8" tint="0.79998168889431442"/>
        </patternFill>
      </fill>
    </dxf>
    <dxf>
      <font>
        <b/>
        <color theme="1"/>
      </font>
    </dxf>
    <dxf>
      <font>
        <b/>
        <color theme="1"/>
      </font>
      <fill>
        <patternFill patternType="solid">
          <fgColor theme="8" tint="0.59999389629810485"/>
          <bgColor theme="8" tint="0.59999389629810485"/>
        </patternFill>
      </fill>
    </dxf>
    <dxf>
      <font>
        <b/>
        <color theme="1"/>
      </font>
      <border>
        <left style="medium">
          <color theme="8" tint="0.59999389629810485"/>
        </left>
        <right style="medium">
          <color theme="8" tint="0.59999389629810485"/>
        </right>
        <top style="medium">
          <color theme="8" tint="0.59999389629810485"/>
        </top>
        <bottom style="medium">
          <color theme="8" tint="0.59999389629810485"/>
        </bottom>
      </border>
    </dxf>
    <dxf>
      <border>
        <left style="thin">
          <color theme="8" tint="0.39997558519241921"/>
        </left>
        <right style="thin">
          <color theme="8" tint="0.39997558519241921"/>
        </right>
      </border>
    </dxf>
    <dxf>
      <border>
        <top style="thin">
          <color theme="8" tint="0.39997558519241921"/>
        </top>
        <bottom style="thin">
          <color theme="8" tint="0.39997558519241921"/>
        </bottom>
        <horizontal style="thin">
          <color theme="8" tint="0.39997558519241921"/>
        </horizontal>
      </border>
    </dxf>
    <dxf>
      <font>
        <b/>
        <color theme="1"/>
      </font>
      <border>
        <top style="thin">
          <color theme="8" tint="-0.249977111117893"/>
        </top>
        <bottom style="medium">
          <color theme="8" tint="-0.249977111117893"/>
        </bottom>
      </border>
    </dxf>
    <dxf>
      <font>
        <b/>
        <color theme="0"/>
      </font>
      <fill>
        <patternFill patternType="solid">
          <fgColor theme="8"/>
          <bgColor theme="8"/>
        </patternFill>
      </fill>
      <border>
        <top style="medium">
          <color theme="8" tint="-0.249977111117893"/>
        </top>
      </border>
    </dxf>
    <dxf>
      <font>
        <color theme="1"/>
      </font>
      <border diagonalUp="0" diagonalDown="0">
        <left/>
        <right/>
        <top/>
        <bottom/>
        <vertical/>
        <horizontal/>
      </border>
    </dxf>
  </dxfs>
  <tableStyles count="3" defaultTableStyle="TableStyleMedium2" defaultPivotStyle="PivotStyleLight16">
    <tableStyle name="PivotStyleMedium13 2" table="0" count="12" xr9:uid="{00000000-0011-0000-FFFF-FFFF00000000}">
      <tableStyleElement type="wholeTable" dxfId="117"/>
      <tableStyleElement type="headerRow" dxfId="116"/>
      <tableStyleElement type="totalRow" dxfId="115"/>
      <tableStyleElement type="firstRowStripe" dxfId="114"/>
      <tableStyleElement type="firstColumnStripe" dxfId="113"/>
      <tableStyleElement type="firstSubtotalColumn" dxfId="112"/>
      <tableStyleElement type="firstSubtotalRow" dxfId="111"/>
      <tableStyleElement type="secondSubtotalRow" dxfId="110"/>
      <tableStyleElement type="firstRowSubheading" dxfId="109"/>
      <tableStyleElement type="secondRowSubheading" dxfId="108"/>
      <tableStyleElement type="pageFieldLabels" dxfId="107"/>
      <tableStyleElement type="pageFieldValues" dxfId="106"/>
    </tableStyle>
    <tableStyle name="SlicerStyleDark5 2" pivot="0" table="0" count="10" xr9:uid="{00000000-0011-0000-FFFF-FFFF01000000}">
      <tableStyleElement type="wholeTable" dxfId="105"/>
      <tableStyleElement type="headerRow" dxfId="104"/>
    </tableStyle>
    <tableStyle name="TableStyleDark2 2" pivot="0" count="7" xr9:uid="{00000000-0011-0000-FFFF-FFFF02000000}">
      <tableStyleElement type="wholeTable" dxfId="103"/>
      <tableStyleElement type="headerRow" dxfId="102"/>
      <tableStyleElement type="totalRow" dxfId="101"/>
      <tableStyleElement type="firstColumn" dxfId="100"/>
      <tableStyleElement type="lastColumn" dxfId="99"/>
      <tableStyleElement type="firstRowStripe" dxfId="98"/>
      <tableStyleElement type="firstColumnStripe" dxfId="97"/>
    </tableStyle>
  </tableStyles>
  <colors>
    <mruColors>
      <color rgb="FF2B2D42"/>
    </mruColors>
  </colors>
  <extLst>
    <ext xmlns:x14="http://schemas.microsoft.com/office/spreadsheetml/2009/9/main" uri="{46F421CA-312F-682f-3DD2-61675219B42D}">
      <x14:dxfs count="8">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4"/>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theme="5" tint="0.79998168889431442"/>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5"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s>
    <c:plotArea>
      <c:layout>
        <c:manualLayout>
          <c:layoutTarget val="inner"/>
          <c:xMode val="edge"/>
          <c:yMode val="edge"/>
          <c:x val="4.8294851092873431E-2"/>
          <c:y val="7.407407407407407E-2"/>
          <c:w val="0.77469250276062218"/>
          <c:h val="0.84731481481481485"/>
        </c:manualLayout>
      </c:layout>
      <c:barChart>
        <c:barDir val="col"/>
        <c:grouping val="clustered"/>
        <c:varyColors val="0"/>
        <c:ser>
          <c:idx val="0"/>
          <c:order val="0"/>
          <c:tx>
            <c:v>Additional Costs</c:v>
          </c:tx>
          <c:spPr>
            <a:solidFill>
              <a:schemeClr val="accent1"/>
            </a:solidFill>
            <a:ln>
              <a:noFill/>
            </a:ln>
            <a:effectLst/>
          </c:spPr>
          <c:invertIfNegative val="0"/>
          <c:cat>
            <c:strLit>
              <c:ptCount val="1"/>
              <c:pt idx="0">
                <c:v>Total</c:v>
              </c:pt>
            </c:strLit>
          </c:cat>
          <c:val>
            <c:numLit>
              <c:formatCode>General</c:formatCode>
              <c:ptCount val="1"/>
              <c:pt idx="0">
                <c:v>0</c:v>
              </c:pt>
            </c:numLit>
          </c:val>
          <c:extLst>
            <c:ext xmlns:c16="http://schemas.microsoft.com/office/drawing/2014/chart" uri="{C3380CC4-5D6E-409C-BE32-E72D297353CC}">
              <c16:uniqueId val="{00000000-348D-4A6D-8C1D-35E13DB35DCE}"/>
            </c:ext>
          </c:extLst>
        </c:ser>
        <c:ser>
          <c:idx val="1"/>
          <c:order val="1"/>
          <c:tx>
            <c:v>Advertising</c:v>
          </c:tx>
          <c:spPr>
            <a:solidFill>
              <a:schemeClr val="accent2"/>
            </a:solidFill>
            <a:ln>
              <a:noFill/>
            </a:ln>
            <a:effectLst/>
          </c:spPr>
          <c:invertIfNegative val="0"/>
          <c:cat>
            <c:strLit>
              <c:ptCount val="1"/>
              <c:pt idx="0">
                <c:v>Total</c:v>
              </c:pt>
            </c:strLit>
          </c:cat>
          <c:val>
            <c:numLit>
              <c:formatCode>General</c:formatCode>
              <c:ptCount val="1"/>
              <c:pt idx="0">
                <c:v>7007</c:v>
              </c:pt>
            </c:numLit>
          </c:val>
          <c:extLst>
            <c:ext xmlns:c16="http://schemas.microsoft.com/office/drawing/2014/chart" uri="{C3380CC4-5D6E-409C-BE32-E72D297353CC}">
              <c16:uniqueId val="{00000001-348D-4A6D-8C1D-35E13DB35DCE}"/>
            </c:ext>
          </c:extLst>
        </c:ser>
        <c:ser>
          <c:idx val="2"/>
          <c:order val="2"/>
          <c:tx>
            <c:v>Audio/Visual Services</c:v>
          </c:tx>
          <c:spPr>
            <a:solidFill>
              <a:schemeClr val="accent3"/>
            </a:solidFill>
            <a:ln>
              <a:noFill/>
            </a:ln>
            <a:effectLst/>
          </c:spPr>
          <c:invertIfNegative val="0"/>
          <c:cat>
            <c:strLit>
              <c:ptCount val="1"/>
              <c:pt idx="0">
                <c:v>Total</c:v>
              </c:pt>
            </c:strLit>
          </c:cat>
          <c:val>
            <c:numLit>
              <c:formatCode>General</c:formatCode>
              <c:ptCount val="1"/>
              <c:pt idx="0">
                <c:v>357</c:v>
              </c:pt>
            </c:numLit>
          </c:val>
          <c:extLst>
            <c:ext xmlns:c16="http://schemas.microsoft.com/office/drawing/2014/chart" uri="{C3380CC4-5D6E-409C-BE32-E72D297353CC}">
              <c16:uniqueId val="{00000002-348D-4A6D-8C1D-35E13DB35DCE}"/>
            </c:ext>
          </c:extLst>
        </c:ser>
        <c:ser>
          <c:idx val="3"/>
          <c:order val="3"/>
          <c:tx>
            <c:v>Communications</c:v>
          </c:tx>
          <c:spPr>
            <a:solidFill>
              <a:schemeClr val="accent4"/>
            </a:solidFill>
            <a:ln>
              <a:noFill/>
            </a:ln>
            <a:effectLst/>
          </c:spPr>
          <c:invertIfNegative val="0"/>
          <c:cat>
            <c:strLit>
              <c:ptCount val="1"/>
              <c:pt idx="0">
                <c:v>Total</c:v>
              </c:pt>
            </c:strLit>
          </c:cat>
          <c:val>
            <c:numLit>
              <c:formatCode>General</c:formatCode>
              <c:ptCount val="1"/>
              <c:pt idx="0">
                <c:v>25650</c:v>
              </c:pt>
            </c:numLit>
          </c:val>
          <c:extLst>
            <c:ext xmlns:c16="http://schemas.microsoft.com/office/drawing/2014/chart" uri="{C3380CC4-5D6E-409C-BE32-E72D297353CC}">
              <c16:uniqueId val="{00000003-348D-4A6D-8C1D-35E13DB35DCE}"/>
            </c:ext>
          </c:extLst>
        </c:ser>
        <c:ser>
          <c:idx val="4"/>
          <c:order val="4"/>
          <c:tx>
            <c:v>Event</c:v>
          </c:tx>
          <c:spPr>
            <a:solidFill>
              <a:schemeClr val="accent5"/>
            </a:solidFill>
            <a:ln>
              <a:noFill/>
            </a:ln>
            <a:effectLst/>
          </c:spPr>
          <c:invertIfNegative val="0"/>
          <c:cat>
            <c:strLit>
              <c:ptCount val="1"/>
              <c:pt idx="0">
                <c:v>Total</c:v>
              </c:pt>
            </c:strLit>
          </c:cat>
          <c:val>
            <c:numLit>
              <c:formatCode>General</c:formatCode>
              <c:ptCount val="1"/>
              <c:pt idx="0">
                <c:v>2500</c:v>
              </c:pt>
            </c:numLit>
          </c:val>
          <c:extLst>
            <c:ext xmlns:c16="http://schemas.microsoft.com/office/drawing/2014/chart" uri="{C3380CC4-5D6E-409C-BE32-E72D297353CC}">
              <c16:uniqueId val="{00000004-348D-4A6D-8C1D-35E13DB35DCE}"/>
            </c:ext>
          </c:extLst>
        </c:ser>
        <c:ser>
          <c:idx val="5"/>
          <c:order val="5"/>
          <c:tx>
            <c:v>Giveaways</c:v>
          </c:tx>
          <c:spPr>
            <a:solidFill>
              <a:schemeClr val="accent6"/>
            </a:solidFill>
            <a:ln>
              <a:noFill/>
            </a:ln>
            <a:effectLst/>
          </c:spPr>
          <c:invertIfNegative val="0"/>
          <c:cat>
            <c:strLit>
              <c:ptCount val="1"/>
              <c:pt idx="0">
                <c:v>Total</c:v>
              </c:pt>
            </c:strLit>
          </c:cat>
          <c:val>
            <c:numLit>
              <c:formatCode>General</c:formatCode>
              <c:ptCount val="1"/>
              <c:pt idx="0">
                <c:v>375</c:v>
              </c:pt>
            </c:numLit>
          </c:val>
          <c:extLst>
            <c:ext xmlns:c16="http://schemas.microsoft.com/office/drawing/2014/chart" uri="{C3380CC4-5D6E-409C-BE32-E72D297353CC}">
              <c16:uniqueId val="{00000005-348D-4A6D-8C1D-35E13DB35DCE}"/>
            </c:ext>
          </c:extLst>
        </c:ser>
        <c:ser>
          <c:idx val="6"/>
          <c:order val="6"/>
          <c:tx>
            <c:v>Networking</c:v>
          </c:tx>
          <c:spPr>
            <a:solidFill>
              <a:schemeClr val="accent1">
                <a:lumMod val="60000"/>
              </a:schemeClr>
            </a:solidFill>
            <a:ln>
              <a:noFill/>
            </a:ln>
            <a:effectLst/>
          </c:spPr>
          <c:invertIfNegative val="0"/>
          <c:cat>
            <c:strLit>
              <c:ptCount val="1"/>
              <c:pt idx="0">
                <c:v>Total</c:v>
              </c:pt>
            </c:strLit>
          </c:cat>
          <c:val>
            <c:numLit>
              <c:formatCode>General</c:formatCode>
              <c:ptCount val="1"/>
              <c:pt idx="0">
                <c:v>254</c:v>
              </c:pt>
            </c:numLit>
          </c:val>
          <c:extLst>
            <c:ext xmlns:c16="http://schemas.microsoft.com/office/drawing/2014/chart" uri="{C3380CC4-5D6E-409C-BE32-E72D297353CC}">
              <c16:uniqueId val="{00000006-348D-4A6D-8C1D-35E13DB35DCE}"/>
            </c:ext>
          </c:extLst>
        </c:ser>
        <c:ser>
          <c:idx val="7"/>
          <c:order val="7"/>
          <c:tx>
            <c:v>Promotions</c:v>
          </c:tx>
          <c:spPr>
            <a:solidFill>
              <a:schemeClr val="accent2">
                <a:lumMod val="60000"/>
              </a:schemeClr>
            </a:solidFill>
            <a:ln>
              <a:noFill/>
            </a:ln>
            <a:effectLst/>
          </c:spPr>
          <c:invertIfNegative val="0"/>
          <c:cat>
            <c:strLit>
              <c:ptCount val="1"/>
              <c:pt idx="0">
                <c:v>Total</c:v>
              </c:pt>
            </c:strLit>
          </c:cat>
          <c:val>
            <c:numLit>
              <c:formatCode>General</c:formatCode>
              <c:ptCount val="1"/>
              <c:pt idx="0">
                <c:v>1800</c:v>
              </c:pt>
            </c:numLit>
          </c:val>
          <c:extLst>
            <c:ext xmlns:c16="http://schemas.microsoft.com/office/drawing/2014/chart" uri="{C3380CC4-5D6E-409C-BE32-E72D297353CC}">
              <c16:uniqueId val="{00000007-348D-4A6D-8C1D-35E13DB35DCE}"/>
            </c:ext>
          </c:extLst>
        </c:ser>
        <c:ser>
          <c:idx val="8"/>
          <c:order val="8"/>
          <c:tx>
            <c:v>Public Relations</c:v>
          </c:tx>
          <c:spPr>
            <a:solidFill>
              <a:schemeClr val="accent3">
                <a:lumMod val="60000"/>
              </a:schemeClr>
            </a:solidFill>
            <a:ln>
              <a:noFill/>
            </a:ln>
            <a:effectLst/>
          </c:spPr>
          <c:invertIfNegative val="0"/>
          <c:cat>
            <c:strLit>
              <c:ptCount val="1"/>
              <c:pt idx="0">
                <c:v>Total</c:v>
              </c:pt>
            </c:strLit>
          </c:cat>
          <c:val>
            <c:numLit>
              <c:formatCode>General</c:formatCode>
              <c:ptCount val="1"/>
              <c:pt idx="0">
                <c:v>3200</c:v>
              </c:pt>
            </c:numLit>
          </c:val>
          <c:extLst>
            <c:ext xmlns:c16="http://schemas.microsoft.com/office/drawing/2014/chart" uri="{C3380CC4-5D6E-409C-BE32-E72D297353CC}">
              <c16:uniqueId val="{00000008-348D-4A6D-8C1D-35E13DB35DCE}"/>
            </c:ext>
          </c:extLst>
        </c:ser>
        <c:ser>
          <c:idx val="9"/>
          <c:order val="9"/>
          <c:tx>
            <c:v>Research</c:v>
          </c:tx>
          <c:spPr>
            <a:solidFill>
              <a:schemeClr val="accent4">
                <a:lumMod val="60000"/>
              </a:schemeClr>
            </a:solidFill>
            <a:ln>
              <a:noFill/>
            </a:ln>
            <a:effectLst/>
          </c:spPr>
          <c:invertIfNegative val="0"/>
          <c:cat>
            <c:strLit>
              <c:ptCount val="1"/>
              <c:pt idx="0">
                <c:v>Total</c:v>
              </c:pt>
            </c:strLit>
          </c:cat>
          <c:val>
            <c:numLit>
              <c:formatCode>General</c:formatCode>
              <c:ptCount val="1"/>
              <c:pt idx="0">
                <c:v>7100</c:v>
              </c:pt>
            </c:numLit>
          </c:val>
          <c:extLst>
            <c:ext xmlns:c16="http://schemas.microsoft.com/office/drawing/2014/chart" uri="{C3380CC4-5D6E-409C-BE32-E72D297353CC}">
              <c16:uniqueId val="{00000009-348D-4A6D-8C1D-35E13DB35DCE}"/>
            </c:ext>
          </c:extLst>
        </c:ser>
        <c:dLbls>
          <c:showLegendKey val="0"/>
          <c:showVal val="0"/>
          <c:showCatName val="0"/>
          <c:showSerName val="0"/>
          <c:showPercent val="0"/>
          <c:showBubbleSize val="0"/>
        </c:dLbls>
        <c:gapWidth val="219"/>
        <c:overlap val="-27"/>
        <c:axId val="235795592"/>
        <c:axId val="235795976"/>
      </c:barChart>
      <c:catAx>
        <c:axId val="23579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5795976"/>
        <c:crosses val="autoZero"/>
        <c:auto val="1"/>
        <c:lblAlgn val="ctr"/>
        <c:lblOffset val="100"/>
        <c:noMultiLvlLbl val="0"/>
      </c:catAx>
      <c:valAx>
        <c:axId val="23579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795592"/>
        <c:crosses val="autoZero"/>
        <c:crossBetween val="between"/>
      </c:valAx>
      <c:spPr>
        <a:noFill/>
        <a:ln>
          <a:noFill/>
        </a:ln>
        <a:effectLst/>
      </c:spPr>
    </c:plotArea>
    <c:legend>
      <c:legendPos val="r"/>
      <c:layout>
        <c:manualLayout>
          <c:xMode val="edge"/>
          <c:yMode val="edge"/>
          <c:x val="0.86744155702581904"/>
          <c:y val="0.21048724708554803"/>
          <c:w val="9.9331605913478074E-2"/>
          <c:h val="0.57902522131170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4" l="0.4" r="0.4" t="0.4" header="0.3" footer="0.3"/>
    <c:pageSetup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695325</xdr:colOff>
      <xdr:row>3</xdr:row>
      <xdr:rowOff>0</xdr:rowOff>
    </xdr:from>
    <xdr:to>
      <xdr:col>6</xdr:col>
      <xdr:colOff>1524000</xdr:colOff>
      <xdr:row>7</xdr:row>
      <xdr:rowOff>180976</xdr:rowOff>
    </xdr:to>
    <mc:AlternateContent xmlns:mc="http://schemas.openxmlformats.org/markup-compatibility/2006" xmlns:sle15="http://schemas.microsoft.com/office/drawing/2012/slicer">
      <mc:Choice Requires="sle15">
        <xdr:graphicFrame macro="">
          <xdr:nvGraphicFramePr>
            <xdr:cNvPr id="7" name="Primary Category" descr="Filter data table by Primary Category">
              <a:extLst>
                <a:ext uri="{FF2B5EF4-FFF2-40B4-BE49-F238E27FC236}">
                  <a16:creationId xmlns:a16="http://schemas.microsoft.com/office/drawing/2014/main" id="{1773F89C-E2BA-4D24-BF02-7FD32860ABE3}"/>
                </a:ext>
              </a:extLst>
            </xdr:cNvPr>
            <xdr:cNvGraphicFramePr/>
          </xdr:nvGraphicFramePr>
          <xdr:xfrm>
            <a:off x="0" y="0"/>
            <a:ext cx="0" cy="0"/>
          </xdr:xfrm>
          <a:graphic>
            <a:graphicData uri="http://schemas.microsoft.com/office/drawing/2010/slicer">
              <sle:slicer xmlns:sle="http://schemas.microsoft.com/office/drawing/2010/slicer" name="Primary Category"/>
            </a:graphicData>
          </a:graphic>
        </xdr:graphicFrame>
      </mc:Choice>
      <mc:Fallback xmlns="">
        <xdr:sp macro="" textlink="">
          <xdr:nvSpPr>
            <xdr:cNvPr id="0" name=""/>
            <xdr:cNvSpPr>
              <a:spLocks noTextEdit="1"/>
            </xdr:cNvSpPr>
          </xdr:nvSpPr>
          <xdr:spPr>
            <a:xfrm>
              <a:off x="6153150" y="866775"/>
              <a:ext cx="4438650" cy="1304926"/>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390525</xdr:colOff>
      <xdr:row>1</xdr:row>
      <xdr:rowOff>523875</xdr:rowOff>
    </xdr:from>
    <xdr:to>
      <xdr:col>4</xdr:col>
      <xdr:colOff>390525</xdr:colOff>
      <xdr:row>8</xdr:row>
      <xdr:rowOff>9225</xdr:rowOff>
    </xdr:to>
    <xdr:cxnSp macro="">
      <xdr:nvCxnSpPr>
        <xdr:cNvPr id="8" name="Straight Connector 7" descr="Vertical border">
          <a:extLst>
            <a:ext uri="{FF2B5EF4-FFF2-40B4-BE49-F238E27FC236}">
              <a16:creationId xmlns:a16="http://schemas.microsoft.com/office/drawing/2014/main" id="{7E863518-FC8E-495C-B9F7-8D35CC2BF70B}"/>
            </a:ext>
          </a:extLst>
        </xdr:cNvPr>
        <xdr:cNvCxnSpPr/>
      </xdr:nvCxnSpPr>
      <xdr:spPr>
        <a:xfrm>
          <a:off x="5953125" y="733425"/>
          <a:ext cx="0" cy="1638000"/>
        </a:xfrm>
        <a:prstGeom prst="line">
          <a:avLst/>
        </a:prstGeom>
        <a:ln w="38100">
          <a:solidFill>
            <a:schemeClr val="tx2"/>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7</xdr:row>
      <xdr:rowOff>38099</xdr:rowOff>
    </xdr:from>
    <xdr:to>
      <xdr:col>12</xdr:col>
      <xdr:colOff>1057274</xdr:colOff>
      <xdr:row>7</xdr:row>
      <xdr:rowOff>3657600</xdr:rowOff>
    </xdr:to>
    <xdr:graphicFrame macro="">
      <xdr:nvGraphicFramePr>
        <xdr:cNvPr id="3" name="Chart 2" descr="Column PivotChart showing primary categories and their estimated subtotals">
          <a:extLst>
            <a:ext uri="{FF2B5EF4-FFF2-40B4-BE49-F238E27FC236}">
              <a16:creationId xmlns:a16="http://schemas.microsoft.com/office/drawing/2014/main" id="{836DA369-FCE6-4542-BF53-B802EB622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75.595663657405" createdVersion="5" refreshedVersion="8" minRefreshableVersion="3" recordCount="51" xr:uid="{00000000-000A-0000-FFFF-FFFF03000000}">
  <cacheSource type="worksheet">
    <worksheetSource name="Data"/>
  </cacheSource>
  <cacheFields count="6">
    <cacheField name="Primary Category" numFmtId="0">
      <sharedItems containsBlank="1" count="11">
        <s v="Research"/>
        <s v="Communications"/>
        <s v="Networking"/>
        <s v="Event"/>
        <s v="Audio/Visual Services"/>
        <s v="Additional Costs"/>
        <s v="Giveaways"/>
        <s v="Promotions"/>
        <s v="Advertising"/>
        <s v="Public Relations"/>
        <m u="1"/>
      </sharedItems>
    </cacheField>
    <cacheField name="Secondary Category" numFmtId="0">
      <sharedItems/>
    </cacheField>
    <cacheField name="Estimated Quantity" numFmtId="3">
      <sharedItems containsString="0" containsBlank="1" containsNumber="1" containsInteger="1" minValue="1" maxValue="15000"/>
    </cacheField>
    <cacheField name="Estimated Cost per Unit" numFmtId="164">
      <sharedItems containsString="0" containsBlank="1" containsNumber="1" minValue="0" maxValue="4000"/>
    </cacheField>
    <cacheField name="Estimated Subtotal" numFmtId="164">
      <sharedItems containsSemiMixedTypes="0" containsString="0" containsNumber="1" containsInteger="1" minValue="0" maxValue="20000"/>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s v="Research firm fees"/>
    <n v="2"/>
    <n v="2300"/>
    <n v="4600"/>
    <m/>
  </r>
  <r>
    <x v="0"/>
    <s v="Web research"/>
    <n v="1"/>
    <n v="1100"/>
    <n v="1100"/>
    <m/>
  </r>
  <r>
    <x v="0"/>
    <s v="Independent research"/>
    <n v="3"/>
    <n v="300"/>
    <n v="900"/>
    <m/>
  </r>
  <r>
    <x v="0"/>
    <s v="Other research"/>
    <n v="2"/>
    <n v="250"/>
    <n v="500"/>
    <m/>
  </r>
  <r>
    <x v="1"/>
    <s v="Promotional brochures"/>
    <n v="5000"/>
    <n v="0.15"/>
    <n v="750"/>
    <m/>
  </r>
  <r>
    <x v="1"/>
    <s v="Television"/>
    <n v="5"/>
    <n v="4000"/>
    <n v="20000"/>
    <m/>
  </r>
  <r>
    <x v="1"/>
    <s v="Radio"/>
    <n v="13"/>
    <n v="350"/>
    <n v="4550"/>
    <m/>
  </r>
  <r>
    <x v="1"/>
    <s v="Web"/>
    <n v="1"/>
    <n v="350"/>
    <n v="350"/>
    <m/>
  </r>
  <r>
    <x v="2"/>
    <s v="Networking"/>
    <m/>
    <m/>
    <n v="0"/>
    <m/>
  </r>
  <r>
    <x v="2"/>
    <s v="Memberships"/>
    <n v="3"/>
    <n v="50"/>
    <n v="150"/>
    <m/>
  </r>
  <r>
    <x v="2"/>
    <s v="Affiliations"/>
    <n v="2"/>
    <n v="20"/>
    <n v="40"/>
    <m/>
  </r>
  <r>
    <x v="2"/>
    <s v="Subscriptions"/>
    <n v="2"/>
    <n v="32"/>
    <n v="64"/>
    <m/>
  </r>
  <r>
    <x v="3"/>
    <s v="Number of attendees"/>
    <n v="50"/>
    <m/>
    <n v="0"/>
    <m/>
  </r>
  <r>
    <x v="3"/>
    <s v="Meal (breakfast, lunch, or dinner)"/>
    <m/>
    <m/>
    <n v="0"/>
    <m/>
  </r>
  <r>
    <x v="3"/>
    <s v="Food"/>
    <m/>
    <n v="23"/>
    <n v="0"/>
    <m/>
  </r>
  <r>
    <x v="3"/>
    <s v="Tax (10%)"/>
    <m/>
    <n v="2.3000000000000003"/>
    <n v="0"/>
    <m/>
  </r>
  <r>
    <x v="3"/>
    <s v="Food and beverage gratuity (20%)"/>
    <m/>
    <n v="5.0600000000000005"/>
    <n v="0"/>
    <m/>
  </r>
  <r>
    <x v="3"/>
    <s v="Valet services"/>
    <n v="1"/>
    <n v="300"/>
    <n v="300"/>
    <m/>
  </r>
  <r>
    <x v="3"/>
    <s v="Entertainment #1"/>
    <n v="1"/>
    <n v="800"/>
    <n v="800"/>
    <m/>
  </r>
  <r>
    <x v="3"/>
    <s v="Entertainment #2"/>
    <n v="1"/>
    <n v="1200"/>
    <n v="1200"/>
    <m/>
  </r>
  <r>
    <x v="3"/>
    <s v="Other services"/>
    <n v="1"/>
    <n v="200"/>
    <n v="200"/>
    <m/>
  </r>
  <r>
    <x v="4"/>
    <s v="Basic PA system and podium"/>
    <n v="1"/>
    <n v="0"/>
    <n v="0"/>
    <s v="Provided by venue (usually)"/>
  </r>
  <r>
    <x v="4"/>
    <s v="Screen"/>
    <n v="1"/>
    <n v="0"/>
    <n v="0"/>
    <s v="Provided by venue (usually)"/>
  </r>
  <r>
    <x v="4"/>
    <s v="XGA data/video projector rental"/>
    <n v="1"/>
    <n v="45"/>
    <n v="45"/>
    <m/>
  </r>
  <r>
    <x v="4"/>
    <s v="Wireless mouse"/>
    <n v="1"/>
    <n v="12"/>
    <n v="12"/>
    <m/>
  </r>
  <r>
    <x v="4"/>
    <s v="Power strips"/>
    <n v="1"/>
    <n v="0"/>
    <n v="0"/>
    <s v="Provided by venue (usually)"/>
  </r>
  <r>
    <x v="4"/>
    <s v="Extension cords"/>
    <n v="1"/>
    <n v="0"/>
    <n v="0"/>
    <s v="Provided by venue (usually)"/>
  </r>
  <r>
    <x v="4"/>
    <s v="Lavalier microphone"/>
    <n v="1"/>
    <n v="0"/>
    <n v="0"/>
    <s v="Provided by venue (usually)"/>
  </r>
  <r>
    <x v="4"/>
    <s v="Labor and AV technicians"/>
    <n v="1"/>
    <n v="300"/>
    <n v="300"/>
    <m/>
  </r>
  <r>
    <x v="4"/>
    <s v="Tax (8.8%)"/>
    <m/>
    <n v="31.415999999999997"/>
    <n v="0"/>
    <m/>
  </r>
  <r>
    <x v="5"/>
    <s v="Invitation _x000a_(printing and postage costs)"/>
    <m/>
    <n v="834"/>
    <n v="0"/>
    <m/>
  </r>
  <r>
    <x v="5"/>
    <s v="Time &amp; Expense (T&amp;E)"/>
    <m/>
    <n v="600"/>
    <n v="0"/>
    <m/>
  </r>
  <r>
    <x v="5"/>
    <s v="Company staff T&amp;E"/>
    <m/>
    <n v="200"/>
    <n v="0"/>
    <s v="&lt;Number of persons onsite&gt;"/>
  </r>
  <r>
    <x v="5"/>
    <s v="Customer testimonial T&amp;E"/>
    <m/>
    <n v="100"/>
    <n v="0"/>
    <m/>
  </r>
  <r>
    <x v="6"/>
    <s v="Giveaway #1"/>
    <n v="25"/>
    <n v="10"/>
    <n v="250"/>
    <s v="&lt;Giveaway item description&gt;"/>
  </r>
  <r>
    <x v="6"/>
    <s v="Giveaway #2"/>
    <n v="25"/>
    <n v="5"/>
    <n v="125"/>
    <s v="&lt;Giveaway item description&gt;"/>
  </r>
  <r>
    <x v="7"/>
    <s v="Product giveaways"/>
    <n v="50"/>
    <n v="8"/>
    <n v="400"/>
    <m/>
  </r>
  <r>
    <x v="7"/>
    <s v="Product discounts"/>
    <n v="300"/>
    <n v="3"/>
    <n v="900"/>
    <m/>
  </r>
  <r>
    <x v="7"/>
    <s v="Special offers"/>
    <n v="200"/>
    <n v="2.5"/>
    <n v="500"/>
    <m/>
  </r>
  <r>
    <x v="8"/>
    <s v="Brochures (development and production)"/>
    <n v="5000"/>
    <n v="0.15"/>
    <n v="750"/>
    <m/>
  </r>
  <r>
    <x v="8"/>
    <s v="Mailings"/>
    <n v="15000"/>
    <n v="0.04"/>
    <n v="600"/>
    <m/>
  </r>
  <r>
    <x v="8"/>
    <s v="Postcards"/>
    <n v="15000"/>
    <n v="0.03"/>
    <n v="450"/>
    <m/>
  </r>
  <r>
    <x v="8"/>
    <s v="Television"/>
    <n v="2"/>
    <n v="600"/>
    <n v="1200"/>
    <m/>
  </r>
  <r>
    <x v="8"/>
    <s v="Radio"/>
    <n v="4"/>
    <n v="300"/>
    <n v="1200"/>
    <m/>
  </r>
  <r>
    <x v="8"/>
    <s v="Newspapers"/>
    <n v="6"/>
    <n v="220"/>
    <n v="1320"/>
    <m/>
  </r>
  <r>
    <x v="8"/>
    <s v="Billboards"/>
    <n v="2"/>
    <n v="556"/>
    <n v="1112"/>
    <m/>
  </r>
  <r>
    <x v="8"/>
    <s v="Bus sides"/>
    <n v="3"/>
    <n v="125"/>
    <n v="375"/>
    <m/>
  </r>
  <r>
    <x v="9"/>
    <s v="Charity events"/>
    <n v="3"/>
    <n v="200"/>
    <n v="600"/>
    <m/>
  </r>
  <r>
    <x v="9"/>
    <s v="Advertising"/>
    <n v="4"/>
    <n v="200"/>
    <n v="800"/>
    <m/>
  </r>
  <r>
    <x v="9"/>
    <s v="Employee promotions"/>
    <n v="6"/>
    <n v="200"/>
    <n v="1200"/>
    <m/>
  </r>
  <r>
    <x v="9"/>
    <s v="Sponsorships"/>
    <n v="3"/>
    <n v="200"/>
    <n v="6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vtSubtotals" cacheId="0" applyNumberFormats="0" applyBorderFormats="0" applyFontFormats="0" applyPatternFormats="0" applyAlignmentFormats="0" applyWidthHeightFormats="1" dataCaption="Values" updatedVersion="8" minRefreshableVersion="3" itemPrintTitles="1" createdVersion="5" indent="0" compact="0" compactData="0" multipleFieldFilters="0" chartFormat="4">
  <location ref="C4:M5" firstHeaderRow="1" firstDataRow="2" firstDataCol="0"/>
  <pivotFields count="6">
    <pivotField axis="axisCol" compact="0" outline="0" showAll="0">
      <items count="12">
        <item x="5"/>
        <item x="8"/>
        <item x="4"/>
        <item x="1"/>
        <item x="3"/>
        <item x="6"/>
        <item x="2"/>
        <item x="7"/>
        <item x="9"/>
        <item x="0"/>
        <item m="1" x="10"/>
        <item t="default"/>
      </items>
    </pivotField>
    <pivotField compact="0" outline="0" showAll="0"/>
    <pivotField compact="0" outline="0" showAll="0"/>
    <pivotField compact="0" outline="0" showAll="0"/>
    <pivotField name="Estimated Subtotal2" compact="0" outline="0" showAll="0"/>
    <pivotField compact="0" outline="0" showAll="0"/>
  </pivotFields>
  <rowItems count="1">
    <i/>
  </rowItems>
  <colFields count="1">
    <field x="0"/>
  </colFields>
  <colItems count="11">
    <i>
      <x/>
    </i>
    <i>
      <x v="1"/>
    </i>
    <i>
      <x v="2"/>
    </i>
    <i>
      <x v="3"/>
    </i>
    <i>
      <x v="4"/>
    </i>
    <i>
      <x v="5"/>
    </i>
    <i>
      <x v="6"/>
    </i>
    <i>
      <x v="7"/>
    </i>
    <i>
      <x v="8"/>
    </i>
    <i>
      <x v="9"/>
    </i>
    <i t="grand">
      <x/>
    </i>
  </colItems>
  <formats count="84">
    <format dxfId="89">
      <pivotArea type="all" dataOnly="0" outline="0" fieldPosition="0"/>
    </format>
    <format dxfId="88">
      <pivotArea outline="0" collapsedLevelsAreSubtotals="1" fieldPosition="0"/>
    </format>
    <format dxfId="87">
      <pivotArea field="0" type="button" dataOnly="0" labelOnly="1" outline="0" axis="axisCol" fieldPosition="0"/>
    </format>
    <format dxfId="86">
      <pivotArea dataOnly="0" labelOnly="1" outline="0" axis="axisValues" fieldPosition="0"/>
    </format>
    <format dxfId="85">
      <pivotArea dataOnly="0" labelOnly="1" fieldPosition="0">
        <references count="1">
          <reference field="0" count="0"/>
        </references>
      </pivotArea>
    </format>
    <format dxfId="84">
      <pivotArea dataOnly="0" labelOnly="1" grandRow="1" outline="0" fieldPosition="0"/>
    </format>
    <format dxfId="83">
      <pivotArea type="origin" dataOnly="0" labelOnly="1" outline="0" fieldPosition="0"/>
    </format>
    <format dxfId="82">
      <pivotArea dataOnly="0" labelOnly="1" outline="0" fieldPosition="0">
        <references count="1">
          <reference field="0" count="0"/>
        </references>
      </pivotArea>
    </format>
    <format dxfId="81">
      <pivotArea dataOnly="0" labelOnly="1" grandCol="1" outline="0" fieldPosition="0"/>
    </format>
    <format dxfId="80">
      <pivotArea type="all" dataOnly="0" outline="0" fieldPosition="0"/>
    </format>
    <format dxfId="79">
      <pivotArea field="0" type="button" dataOnly="0" labelOnly="1" outline="0" axis="axisCol" fieldPosition="0"/>
    </format>
    <format dxfId="78">
      <pivotArea type="topRight" dataOnly="0" labelOnly="1" outline="0" fieldPosition="0"/>
    </format>
    <format dxfId="77">
      <pivotArea dataOnly="0" labelOnly="1" outline="0" fieldPosition="0">
        <references count="1">
          <reference field="0" count="0"/>
        </references>
      </pivotArea>
    </format>
    <format dxfId="76">
      <pivotArea dataOnly="0" labelOnly="1" grandCol="1" outline="0" fieldPosition="0"/>
    </format>
    <format dxfId="75">
      <pivotArea type="all" dataOnly="0" outline="0" fieldPosition="0"/>
    </format>
    <format dxfId="74">
      <pivotArea field="0" type="button" dataOnly="0" labelOnly="1" outline="0" axis="axisCol" fieldPosition="0"/>
    </format>
    <format dxfId="73">
      <pivotArea type="topRight" dataOnly="0" labelOnly="1" outline="0" fieldPosition="0"/>
    </format>
    <format dxfId="72">
      <pivotArea dataOnly="0" labelOnly="1" outline="0" fieldPosition="0">
        <references count="1">
          <reference field="0" count="0"/>
        </references>
      </pivotArea>
    </format>
    <format dxfId="71">
      <pivotArea dataOnly="0" labelOnly="1" grandCol="1" outline="0" fieldPosition="0"/>
    </format>
    <format dxfId="70">
      <pivotArea type="all" dataOnly="0" outline="0" fieldPosition="0"/>
    </format>
    <format dxfId="69">
      <pivotArea field="0" type="button" dataOnly="0" labelOnly="1" outline="0" axis="axisCol" fieldPosition="0"/>
    </format>
    <format dxfId="68">
      <pivotArea type="topRight" dataOnly="0" labelOnly="1" outline="0" fieldPosition="0"/>
    </format>
    <format dxfId="67">
      <pivotArea dataOnly="0" labelOnly="1" outline="0" fieldPosition="0">
        <references count="1">
          <reference field="0" count="0"/>
        </references>
      </pivotArea>
    </format>
    <format dxfId="66">
      <pivotArea dataOnly="0" labelOnly="1" grandCol="1" outline="0" fieldPosition="0"/>
    </format>
    <format dxfId="65">
      <pivotArea type="all" dataOnly="0" outline="0" fieldPosition="0"/>
    </format>
    <format dxfId="64">
      <pivotArea field="0" type="button" dataOnly="0" labelOnly="1" outline="0" axis="axisCol" fieldPosition="0"/>
    </format>
    <format dxfId="63">
      <pivotArea type="topRight" dataOnly="0" labelOnly="1" outline="0" fieldPosition="0"/>
    </format>
    <format dxfId="62">
      <pivotArea dataOnly="0" labelOnly="1" outline="0" fieldPosition="0">
        <references count="1">
          <reference field="0" count="0"/>
        </references>
      </pivotArea>
    </format>
    <format dxfId="61">
      <pivotArea dataOnly="0" labelOnly="1" grandCol="1" outline="0" fieldPosition="0"/>
    </format>
    <format dxfId="60">
      <pivotArea type="all" dataOnly="0" outline="0" fieldPosition="0"/>
    </format>
    <format dxfId="59">
      <pivotArea field="0" type="button" dataOnly="0" labelOnly="1" outline="0" axis="axisCol" fieldPosition="0"/>
    </format>
    <format dxfId="58">
      <pivotArea type="topRight" dataOnly="0" labelOnly="1" outline="0" fieldPosition="0"/>
    </format>
    <format dxfId="57">
      <pivotArea dataOnly="0" labelOnly="1" outline="0" fieldPosition="0">
        <references count="1">
          <reference field="0" count="0"/>
        </references>
      </pivotArea>
    </format>
    <format dxfId="56">
      <pivotArea dataOnly="0" labelOnly="1" grandCol="1" outline="0" fieldPosition="0"/>
    </format>
    <format dxfId="55">
      <pivotArea type="all" dataOnly="0" outline="0" fieldPosition="0"/>
    </format>
    <format dxfId="54">
      <pivotArea field="0" type="button" dataOnly="0" labelOnly="1" outline="0" axis="axisCol" fieldPosition="0"/>
    </format>
    <format dxfId="53">
      <pivotArea type="topRight" dataOnly="0" labelOnly="1" outline="0" fieldPosition="0"/>
    </format>
    <format dxfId="52">
      <pivotArea dataOnly="0" labelOnly="1" outline="0" fieldPosition="0">
        <references count="1">
          <reference field="0" count="0"/>
        </references>
      </pivotArea>
    </format>
    <format dxfId="51">
      <pivotArea dataOnly="0" labelOnly="1" grandCol="1" outline="0" fieldPosition="0"/>
    </format>
    <format dxfId="50">
      <pivotArea type="all" dataOnly="0" outline="0" fieldPosition="0"/>
    </format>
    <format dxfId="49">
      <pivotArea field="0" type="button" dataOnly="0" labelOnly="1" outline="0" axis="axisCol" fieldPosition="0"/>
    </format>
    <format dxfId="48">
      <pivotArea type="topRight" dataOnly="0" labelOnly="1" outline="0" fieldPosition="0"/>
    </format>
    <format dxfId="47">
      <pivotArea dataOnly="0" labelOnly="1" outline="0" fieldPosition="0">
        <references count="1">
          <reference field="0" count="0"/>
        </references>
      </pivotArea>
    </format>
    <format dxfId="46">
      <pivotArea dataOnly="0" labelOnly="1" grandCol="1" outline="0" fieldPosition="0"/>
    </format>
    <format dxfId="45">
      <pivotArea type="all" dataOnly="0" outline="0" fieldPosition="0"/>
    </format>
    <format dxfId="44">
      <pivotArea field="0" type="button" dataOnly="0" labelOnly="1" outline="0" axis="axisCol" fieldPosition="0"/>
    </format>
    <format dxfId="43">
      <pivotArea type="topRight" dataOnly="0" labelOnly="1" outline="0" fieldPosition="0"/>
    </format>
    <format dxfId="42">
      <pivotArea dataOnly="0" labelOnly="1" outline="0" fieldPosition="0">
        <references count="1">
          <reference field="0" count="0"/>
        </references>
      </pivotArea>
    </format>
    <format dxfId="41">
      <pivotArea dataOnly="0" labelOnly="1" grandCol="1" outline="0" fieldPosition="0"/>
    </format>
    <format dxfId="40">
      <pivotArea type="all" dataOnly="0" outline="0" fieldPosition="0"/>
    </format>
    <format dxfId="39">
      <pivotArea field="0" type="button" dataOnly="0" labelOnly="1" outline="0" axis="axisCol" fieldPosition="0"/>
    </format>
    <format dxfId="38">
      <pivotArea type="topRight" dataOnly="0" labelOnly="1" outline="0" fieldPosition="0"/>
    </format>
    <format dxfId="37">
      <pivotArea dataOnly="0" labelOnly="1" outline="0" fieldPosition="0">
        <references count="1">
          <reference field="0" count="0"/>
        </references>
      </pivotArea>
    </format>
    <format dxfId="36">
      <pivotArea dataOnly="0" labelOnly="1" grandCol="1" outline="0" fieldPosition="0"/>
    </format>
    <format dxfId="35">
      <pivotArea type="all" dataOnly="0" outline="0" fieldPosition="0"/>
    </format>
    <format dxfId="34">
      <pivotArea field="0" type="button" dataOnly="0" labelOnly="1" outline="0" axis="axisCol" fieldPosition="0"/>
    </format>
    <format dxfId="33">
      <pivotArea type="topRight" dataOnly="0" labelOnly="1" outline="0" fieldPosition="0"/>
    </format>
    <format dxfId="32">
      <pivotArea dataOnly="0" labelOnly="1" outline="0" fieldPosition="0">
        <references count="1">
          <reference field="0" count="0"/>
        </references>
      </pivotArea>
    </format>
    <format dxfId="31">
      <pivotArea dataOnly="0" labelOnly="1" grandCol="1" outline="0" fieldPosition="0"/>
    </format>
    <format dxfId="30">
      <pivotArea type="all" dataOnly="0" outline="0" fieldPosition="0"/>
    </format>
    <format dxfId="29">
      <pivotArea field="0" type="button" dataOnly="0" labelOnly="1" outline="0" axis="axisCol" fieldPosition="0"/>
    </format>
    <format dxfId="28">
      <pivotArea type="topRight" dataOnly="0" labelOnly="1" outline="0" fieldPosition="0"/>
    </format>
    <format dxfId="27">
      <pivotArea dataOnly="0" labelOnly="1" outline="0" fieldPosition="0">
        <references count="1">
          <reference field="0" count="0"/>
        </references>
      </pivotArea>
    </format>
    <format dxfId="26">
      <pivotArea dataOnly="0" labelOnly="1" grandCol="1" outline="0" fieldPosition="0"/>
    </format>
    <format dxfId="25">
      <pivotArea field="0" type="button" dataOnly="0" labelOnly="1" outline="0" axis="axisCol" fieldPosition="0"/>
    </format>
    <format dxfId="24">
      <pivotArea dataOnly="0" labelOnly="1" outline="0" fieldPosition="0">
        <references count="1">
          <reference field="0" count="1">
            <x v="0"/>
          </reference>
        </references>
      </pivotArea>
    </format>
    <format dxfId="23">
      <pivotArea field="0" type="button" dataOnly="0" labelOnly="1" outline="0" axis="axisCol" fieldPosition="0"/>
    </format>
    <format dxfId="22">
      <pivotArea dataOnly="0" labelOnly="1" outline="0" fieldPosition="0">
        <references count="1">
          <reference field="0" count="1">
            <x v="0"/>
          </reference>
        </references>
      </pivotArea>
    </format>
    <format dxfId="21">
      <pivotArea type="topRight" dataOnly="0" labelOnly="1" outline="0" offset="B1" fieldPosition="0"/>
    </format>
    <format dxfId="20">
      <pivotArea dataOnly="0" labelOnly="1" outline="0" fieldPosition="0">
        <references count="1">
          <reference field="0" count="1">
            <x v="2"/>
          </reference>
        </references>
      </pivotArea>
    </format>
    <format dxfId="19">
      <pivotArea type="topRight" dataOnly="0" labelOnly="1" outline="0" offset="D1" fieldPosition="0"/>
    </format>
    <format dxfId="18">
      <pivotArea dataOnly="0" labelOnly="1" outline="0" fieldPosition="0">
        <references count="1">
          <reference field="0" count="1">
            <x v="4"/>
          </reference>
        </references>
      </pivotArea>
    </format>
    <format dxfId="17">
      <pivotArea type="topRight" dataOnly="0" labelOnly="1" outline="0" offset="F1" fieldPosition="0"/>
    </format>
    <format dxfId="16">
      <pivotArea dataOnly="0" labelOnly="1" outline="0" fieldPosition="0">
        <references count="1">
          <reference field="0" count="1">
            <x v="6"/>
          </reference>
        </references>
      </pivotArea>
    </format>
    <format dxfId="15">
      <pivotArea type="topRight" dataOnly="0" labelOnly="1" outline="0" offset="H1" fieldPosition="0"/>
    </format>
    <format dxfId="14">
      <pivotArea dataOnly="0" labelOnly="1" outline="0" fieldPosition="0">
        <references count="1">
          <reference field="0" count="1">
            <x v="8"/>
          </reference>
        </references>
      </pivotArea>
    </format>
    <format dxfId="13">
      <pivotArea type="topRight" dataOnly="0" labelOnly="1" outline="0" offset="J1" fieldPosition="0"/>
    </format>
    <format dxfId="12">
      <pivotArea dataOnly="0" labelOnly="1" grandCol="1" outline="0" fieldPosition="0"/>
    </format>
    <format dxfId="11">
      <pivotArea dataOnly="0" outline="0" fieldPosition="0">
        <references count="1">
          <reference field="0" count="1">
            <x v="2"/>
          </reference>
        </references>
      </pivotArea>
    </format>
    <format dxfId="10">
      <pivotArea dataOnly="0" outline="0" fieldPosition="0">
        <references count="1">
          <reference field="0" count="1">
            <x v="2"/>
          </reference>
        </references>
      </pivotArea>
    </format>
    <format dxfId="9">
      <pivotArea dataOnly="0" outline="0" fieldPosition="0">
        <references count="1">
          <reference field="0" count="1">
            <x v="2"/>
          </reference>
        </references>
      </pivotArea>
    </format>
    <format dxfId="8">
      <pivotArea dataOnly="0" outline="0" fieldPosition="0">
        <references count="1">
          <reference field="0" count="1">
            <x v="2"/>
          </reference>
        </references>
      </pivotArea>
    </format>
    <format dxfId="7">
      <pivotArea field="0" type="button" dataOnly="0" labelOnly="1" outline="0" axis="axisCol" fieldPosition="0"/>
    </format>
    <format dxfId="6">
      <pivotArea field="0" type="button" dataOnly="0" labelOnly="1" outline="0" axis="axisCol"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PivotTable showing primary categories and their subtotal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Category" xr10:uid="{00000000-0013-0000-FFFF-FFFF01000000}" sourceName="Primary 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imary Category" xr10:uid="{00000000-0014-0000-FFFF-FFFF01000000}" cache="Slicer_Primary_Category" caption="Primary category" columnCount="3" style="SlicerStyleDark5 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0:G61" totalsRowShown="0" headerRowDxfId="96">
  <autoFilter ref="B10:G61" xr:uid="{00000000-0009-0000-0100-000001000000}">
    <filterColumn colId="0" hiddenButton="1">
      <filters>
        <filter val="Additional costs"/>
      </filters>
    </filterColumn>
    <filterColumn colId="1" hiddenButton="1"/>
    <filterColumn colId="2" hiddenButton="1"/>
    <filterColumn colId="3" hiddenButton="1"/>
    <filterColumn colId="4" hiddenButton="1"/>
    <filterColumn colId="5" hiddenButton="1"/>
  </autoFilter>
  <tableColumns count="6">
    <tableColumn id="1" xr3:uid="{00000000-0010-0000-0000-000001000000}" name="Primary category" dataDxfId="95"/>
    <tableColumn id="2" xr3:uid="{00000000-0010-0000-0000-000002000000}" name="Secondary category" dataDxfId="94"/>
    <tableColumn id="3" xr3:uid="{00000000-0010-0000-0000-000003000000}" name="Estimated quantity" dataDxfId="93"/>
    <tableColumn id="4" xr3:uid="{00000000-0010-0000-0000-000004000000}" name="Estimated cost per unit" dataDxfId="92"/>
    <tableColumn id="5" xr3:uid="{00000000-0010-0000-0000-000005000000}" name="Estimated subtotal" dataDxfId="91">
      <calculatedColumnFormula>Data[[#This Row],[Estimated quantity]]*Data[[#This Row],[Estimated cost per unit]]</calculatedColumnFormula>
    </tableColumn>
    <tableColumn id="6" xr3:uid="{00000000-0010-0000-0000-000006000000}" name="Notes" dataDxfId="90"/>
  </tableColumns>
  <tableStyleInfo showFirstColumn="1" showLastColumn="0" showRowStripes="1" showColumnStripes="0"/>
  <extLst>
    <ext xmlns:x14="http://schemas.microsoft.com/office/spreadsheetml/2009/9/main" uri="{504A1905-F514-4f6f-8877-14C23A59335A}">
      <x14:table altTextSummary="Enter Primary and Secondary Categories, Estimated Quantity and Cost per unit, and Notes in this table. Estimated Subtotal is auto calculated"/>
    </ext>
  </extLst>
</table>
</file>

<file path=xl/theme/theme1.xml><?xml version="1.0" encoding="utf-8"?>
<a:theme xmlns:a="http://schemas.openxmlformats.org/drawingml/2006/main" name="QLS">
  <a:themeElements>
    <a:clrScheme name="Custom 36">
      <a:dk1>
        <a:sysClr val="windowText" lastClr="000000"/>
      </a:dk1>
      <a:lt1>
        <a:sysClr val="window" lastClr="FFFFFF"/>
      </a:lt1>
      <a:dk2>
        <a:srgbClr val="2B2D42"/>
      </a:dk2>
      <a:lt2>
        <a:srgbClr val="EEF2F4"/>
      </a:lt2>
      <a:accent1>
        <a:srgbClr val="8D99AD"/>
      </a:accent1>
      <a:accent2>
        <a:srgbClr val="FFE181"/>
      </a:accent2>
      <a:accent3>
        <a:srgbClr val="8D99AD"/>
      </a:accent3>
      <a:accent4>
        <a:srgbClr val="636897"/>
      </a:accent4>
      <a:accent5>
        <a:srgbClr val="636897"/>
      </a:accent5>
      <a:accent6>
        <a:srgbClr val="FFE181"/>
      </a:accent6>
      <a:hlink>
        <a:srgbClr val="EE243D"/>
      </a:hlink>
      <a:folHlink>
        <a:srgbClr val="D91F2B"/>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7E6F1-3709-4451-8B72-B5CCE68B7DEC}">
  <sheetPr>
    <tabColor theme="3" tint="0.39997558519241921"/>
  </sheetPr>
  <dimension ref="A1:B7"/>
  <sheetViews>
    <sheetView tabSelected="1" workbookViewId="0"/>
  </sheetViews>
  <sheetFormatPr defaultRowHeight="13.2" x14ac:dyDescent="0.25"/>
  <cols>
    <col min="1" max="1" width="2.6640625" customWidth="1"/>
    <col min="2" max="2" width="80.6640625" customWidth="1"/>
    <col min="3" max="3" width="2.6640625" customWidth="1"/>
  </cols>
  <sheetData>
    <row r="1" spans="1:2" ht="20.399999999999999" x14ac:dyDescent="0.25">
      <c r="A1" s="51"/>
      <c r="B1" s="28" t="s">
        <v>76</v>
      </c>
    </row>
    <row r="2" spans="1:2" ht="30" customHeight="1" x14ac:dyDescent="0.25">
      <c r="B2" s="29" t="s">
        <v>77</v>
      </c>
    </row>
    <row r="3" spans="1:2" ht="30" customHeight="1" x14ac:dyDescent="0.25">
      <c r="B3" s="29" t="s">
        <v>78</v>
      </c>
    </row>
    <row r="4" spans="1:2" ht="30" customHeight="1" x14ac:dyDescent="0.25">
      <c r="B4" s="29" t="s">
        <v>72</v>
      </c>
    </row>
    <row r="5" spans="1:2" ht="30" customHeight="1" x14ac:dyDescent="0.25">
      <c r="B5" s="30" t="s">
        <v>73</v>
      </c>
    </row>
    <row r="6" spans="1:2" ht="68.25" customHeight="1" x14ac:dyDescent="0.25">
      <c r="B6" s="29" t="s">
        <v>75</v>
      </c>
    </row>
    <row r="7" spans="1:2" ht="57" customHeight="1" x14ac:dyDescent="0.25">
      <c r="B7" s="29" t="s">
        <v>74</v>
      </c>
    </row>
  </sheetData>
  <conditionalFormatting sqref="A1">
    <cfRule type="notContainsBlanks" dxfId="5" priority="2">
      <formula>LEN(TRIM(A1))&gt;0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H88"/>
  <sheetViews>
    <sheetView showGridLines="0" workbookViewId="0"/>
  </sheetViews>
  <sheetFormatPr defaultColWidth="9.109375" defaultRowHeight="13.2" x14ac:dyDescent="0.25"/>
  <cols>
    <col min="1" max="1" width="3.33203125" style="32" customWidth="1"/>
    <col min="2" max="2" width="28.6640625" customWidth="1"/>
    <col min="3" max="3" width="28.33203125" customWidth="1"/>
    <col min="4" max="4" width="23.109375" customWidth="1"/>
    <col min="5" max="5" width="28.6640625" customWidth="1"/>
    <col min="6" max="6" width="25.44140625" customWidth="1"/>
    <col min="7" max="7" width="26" customWidth="1"/>
    <col min="8" max="8" width="2.6640625" customWidth="1"/>
  </cols>
  <sheetData>
    <row r="1" spans="1:8" s="1" customFormat="1" ht="16.5" customHeight="1" x14ac:dyDescent="0.25">
      <c r="A1" s="54"/>
      <c r="B1" s="8"/>
      <c r="C1" s="8"/>
      <c r="D1" s="8"/>
      <c r="E1" s="8"/>
      <c r="F1" s="8"/>
      <c r="G1" s="8"/>
    </row>
    <row r="2" spans="1:8" s="1" customFormat="1" ht="42" customHeight="1" thickBot="1" x14ac:dyDescent="0.3">
      <c r="A2" s="31"/>
      <c r="B2" s="12" t="s">
        <v>67</v>
      </c>
      <c r="C2" s="9"/>
      <c r="D2" s="9"/>
      <c r="E2" s="9"/>
      <c r="F2" s="9"/>
      <c r="H2" s="11"/>
    </row>
    <row r="3" spans="1:8" ht="9.75" customHeight="1" thickTop="1" x14ac:dyDescent="0.25">
      <c r="B3" s="10"/>
      <c r="C3" s="27"/>
      <c r="D3" s="10"/>
      <c r="E3" s="52" t="s">
        <v>71</v>
      </c>
      <c r="F3" s="52"/>
      <c r="G3" s="52"/>
    </row>
    <row r="4" spans="1:8" ht="20.100000000000001" customHeight="1" x14ac:dyDescent="0.3">
      <c r="A4" s="31"/>
      <c r="B4" s="63" t="s">
        <v>64</v>
      </c>
      <c r="C4" s="63"/>
      <c r="D4" s="13">
        <v>50</v>
      </c>
      <c r="E4" s="53"/>
      <c r="F4" s="53"/>
      <c r="G4" s="53"/>
    </row>
    <row r="5" spans="1:8" ht="20.100000000000001" customHeight="1" x14ac:dyDescent="0.3">
      <c r="A5" s="31"/>
      <c r="B5" s="62" t="s">
        <v>65</v>
      </c>
      <c r="C5" s="62"/>
      <c r="D5" s="14">
        <f>SUMIF(Data[Primary category],"Event",Data[Estimated subtotal])</f>
        <v>2500</v>
      </c>
      <c r="E5" s="53"/>
      <c r="F5" s="53"/>
      <c r="G5" s="53"/>
    </row>
    <row r="6" spans="1:8" ht="20.100000000000001" customHeight="1" x14ac:dyDescent="0.3">
      <c r="A6" s="31"/>
      <c r="B6" s="62" t="s">
        <v>63</v>
      </c>
      <c r="C6" s="62"/>
      <c r="D6" s="14">
        <f>EventCosts/NumberOfAttendees</f>
        <v>50</v>
      </c>
      <c r="E6" s="53"/>
      <c r="F6" s="53"/>
      <c r="G6" s="53"/>
    </row>
    <row r="7" spans="1:8" ht="30" customHeight="1" thickBot="1" x14ac:dyDescent="0.3">
      <c r="A7" s="31"/>
      <c r="B7" s="61" t="s">
        <v>61</v>
      </c>
      <c r="C7" s="61"/>
      <c r="D7" s="26">
        <f>SUMIF(Data[Primary category],"&lt;&gt;Event",Data[Estimated subtotal])</f>
        <v>45743</v>
      </c>
      <c r="E7" s="53"/>
      <c r="F7" s="53"/>
      <c r="G7" s="53"/>
    </row>
    <row r="8" spans="1:8" ht="29.25" customHeight="1" x14ac:dyDescent="0.4">
      <c r="A8" s="31"/>
      <c r="B8" s="22" t="s">
        <v>66</v>
      </c>
      <c r="C8" s="15"/>
      <c r="D8" s="16">
        <f>SUBTOTAL(109,Data[Estimated subtotal])</f>
        <v>0</v>
      </c>
      <c r="E8" s="53"/>
      <c r="F8" s="53"/>
      <c r="G8" s="53"/>
    </row>
    <row r="9" spans="1:8" ht="33" customHeight="1" x14ac:dyDescent="0.25"/>
    <row r="10" spans="1:8" s="1" customFormat="1" ht="39" customHeight="1" thickBot="1" x14ac:dyDescent="0.3">
      <c r="A10" s="54"/>
      <c r="B10" s="4" t="s">
        <v>79</v>
      </c>
      <c r="C10" s="6" t="s">
        <v>80</v>
      </c>
      <c r="D10" s="5" t="s">
        <v>81</v>
      </c>
      <c r="E10" s="7" t="s">
        <v>82</v>
      </c>
      <c r="F10" s="5" t="s">
        <v>83</v>
      </c>
      <c r="G10" s="6" t="s">
        <v>0</v>
      </c>
    </row>
    <row r="11" spans="1:8" ht="27.9" hidden="1" customHeight="1" thickBot="1" x14ac:dyDescent="0.3">
      <c r="B11" s="41" t="s">
        <v>1</v>
      </c>
      <c r="C11" s="42" t="s">
        <v>2</v>
      </c>
      <c r="D11" s="43">
        <v>2</v>
      </c>
      <c r="E11" s="44">
        <v>2300</v>
      </c>
      <c r="F11" s="44">
        <f>Data[[#This Row],[Estimated quantity]]*Data[[#This Row],[Estimated cost per unit]]</f>
        <v>4600</v>
      </c>
      <c r="G11" s="45"/>
    </row>
    <row r="12" spans="1:8" ht="27.9" hidden="1" customHeight="1" thickTop="1" thickBot="1" x14ac:dyDescent="0.3">
      <c r="B12" s="46" t="s">
        <v>1</v>
      </c>
      <c r="C12" s="37" t="s">
        <v>3</v>
      </c>
      <c r="D12" s="38">
        <v>1</v>
      </c>
      <c r="E12" s="39">
        <v>1100</v>
      </c>
      <c r="F12" s="39">
        <f>Data[[#This Row],[Estimated quantity]]*Data[[#This Row],[Estimated cost per unit]]</f>
        <v>1100</v>
      </c>
      <c r="G12" s="40"/>
    </row>
    <row r="13" spans="1:8" ht="27.75" hidden="1" customHeight="1" thickTop="1" thickBot="1" x14ac:dyDescent="0.3">
      <c r="B13" s="47" t="s">
        <v>1</v>
      </c>
      <c r="C13" s="33" t="s">
        <v>4</v>
      </c>
      <c r="D13" s="34">
        <v>3</v>
      </c>
      <c r="E13" s="35">
        <v>300</v>
      </c>
      <c r="F13" s="35">
        <f>Data[[#This Row],[Estimated quantity]]*Data[[#This Row],[Estimated cost per unit]]</f>
        <v>900</v>
      </c>
      <c r="G13" s="36"/>
    </row>
    <row r="14" spans="1:8" ht="27.9" hidden="1" customHeight="1" thickTop="1" thickBot="1" x14ac:dyDescent="0.3">
      <c r="B14" s="46" t="s">
        <v>1</v>
      </c>
      <c r="C14" s="37" t="s">
        <v>5</v>
      </c>
      <c r="D14" s="38">
        <v>2</v>
      </c>
      <c r="E14" s="39">
        <v>250</v>
      </c>
      <c r="F14" s="39">
        <f>Data[[#This Row],[Estimated quantity]]*Data[[#This Row],[Estimated cost per unit]]</f>
        <v>500</v>
      </c>
      <c r="G14" s="40"/>
    </row>
    <row r="15" spans="1:8" ht="27.9" hidden="1" customHeight="1" thickTop="1" thickBot="1" x14ac:dyDescent="0.3">
      <c r="B15" s="47" t="s">
        <v>6</v>
      </c>
      <c r="C15" s="33" t="s">
        <v>7</v>
      </c>
      <c r="D15" s="34">
        <v>5000</v>
      </c>
      <c r="E15" s="35">
        <v>0.15</v>
      </c>
      <c r="F15" s="35">
        <f>Data[[#This Row],[Estimated quantity]]*Data[[#This Row],[Estimated cost per unit]]</f>
        <v>750</v>
      </c>
      <c r="G15" s="36"/>
    </row>
    <row r="16" spans="1:8" ht="27.9" hidden="1" customHeight="1" thickTop="1" thickBot="1" x14ac:dyDescent="0.3">
      <c r="B16" s="46" t="s">
        <v>6</v>
      </c>
      <c r="C16" s="37" t="s">
        <v>8</v>
      </c>
      <c r="D16" s="38">
        <v>5</v>
      </c>
      <c r="E16" s="39">
        <v>4000</v>
      </c>
      <c r="F16" s="39">
        <f>Data[[#This Row],[Estimated quantity]]*Data[[#This Row],[Estimated cost per unit]]</f>
        <v>20000</v>
      </c>
      <c r="G16" s="40"/>
    </row>
    <row r="17" spans="2:7" ht="27.9" hidden="1" customHeight="1" thickTop="1" thickBot="1" x14ac:dyDescent="0.3">
      <c r="B17" s="47" t="s">
        <v>6</v>
      </c>
      <c r="C17" s="33" t="s">
        <v>9</v>
      </c>
      <c r="D17" s="34">
        <v>13</v>
      </c>
      <c r="E17" s="35">
        <v>350</v>
      </c>
      <c r="F17" s="35">
        <f>Data[[#This Row],[Estimated quantity]]*Data[[#This Row],[Estimated cost per unit]]</f>
        <v>4550</v>
      </c>
      <c r="G17" s="36"/>
    </row>
    <row r="18" spans="2:7" ht="27.9" hidden="1" customHeight="1" thickTop="1" thickBot="1" x14ac:dyDescent="0.3">
      <c r="B18" s="46" t="s">
        <v>6</v>
      </c>
      <c r="C18" s="37" t="s">
        <v>10</v>
      </c>
      <c r="D18" s="38">
        <v>1</v>
      </c>
      <c r="E18" s="39">
        <v>350</v>
      </c>
      <c r="F18" s="39">
        <f>Data[[#This Row],[Estimated quantity]]*Data[[#This Row],[Estimated cost per unit]]</f>
        <v>350</v>
      </c>
      <c r="G18" s="40"/>
    </row>
    <row r="19" spans="2:7" ht="27.9" hidden="1" customHeight="1" thickTop="1" thickBot="1" x14ac:dyDescent="0.3">
      <c r="B19" s="47" t="s">
        <v>11</v>
      </c>
      <c r="C19" s="33" t="s">
        <v>11</v>
      </c>
      <c r="D19" s="34"/>
      <c r="E19" s="35"/>
      <c r="F19" s="35">
        <f>Data[[#This Row],[Estimated quantity]]*Data[[#This Row],[Estimated cost per unit]]</f>
        <v>0</v>
      </c>
      <c r="G19" s="36"/>
    </row>
    <row r="20" spans="2:7" ht="27.9" hidden="1" customHeight="1" thickTop="1" thickBot="1" x14ac:dyDescent="0.3">
      <c r="B20" s="46" t="s">
        <v>11</v>
      </c>
      <c r="C20" s="37" t="s">
        <v>12</v>
      </c>
      <c r="D20" s="38">
        <v>3</v>
      </c>
      <c r="E20" s="39">
        <v>50</v>
      </c>
      <c r="F20" s="39">
        <f>Data[[#This Row],[Estimated quantity]]*Data[[#This Row],[Estimated cost per unit]]</f>
        <v>150</v>
      </c>
      <c r="G20" s="40"/>
    </row>
    <row r="21" spans="2:7" ht="27.9" hidden="1" customHeight="1" thickTop="1" thickBot="1" x14ac:dyDescent="0.3">
      <c r="B21" s="47" t="s">
        <v>11</v>
      </c>
      <c r="C21" s="33" t="s">
        <v>13</v>
      </c>
      <c r="D21" s="34">
        <v>2</v>
      </c>
      <c r="E21" s="35">
        <v>20</v>
      </c>
      <c r="F21" s="35">
        <f>Data[[#This Row],[Estimated quantity]]*Data[[#This Row],[Estimated cost per unit]]</f>
        <v>40</v>
      </c>
      <c r="G21" s="36"/>
    </row>
    <row r="22" spans="2:7" ht="27.9" hidden="1" customHeight="1" thickTop="1" thickBot="1" x14ac:dyDescent="0.3">
      <c r="B22" s="46" t="s">
        <v>11</v>
      </c>
      <c r="C22" s="37" t="s">
        <v>14</v>
      </c>
      <c r="D22" s="38">
        <v>2</v>
      </c>
      <c r="E22" s="39">
        <v>32</v>
      </c>
      <c r="F22" s="39">
        <f>Data[[#This Row],[Estimated quantity]]*Data[[#This Row],[Estimated cost per unit]]</f>
        <v>64</v>
      </c>
      <c r="G22" s="40"/>
    </row>
    <row r="23" spans="2:7" ht="27.9" hidden="1" customHeight="1" thickTop="1" thickBot="1" x14ac:dyDescent="0.3">
      <c r="B23" s="47" t="s">
        <v>15</v>
      </c>
      <c r="C23" s="33" t="s">
        <v>16</v>
      </c>
      <c r="D23" s="34">
        <v>50</v>
      </c>
      <c r="E23" s="35"/>
      <c r="F23" s="35">
        <f>Data[[#This Row],[Estimated quantity]]*Data[[#This Row],[Estimated cost per unit]]</f>
        <v>0</v>
      </c>
      <c r="G23" s="36"/>
    </row>
    <row r="24" spans="2:7" ht="27.9" hidden="1" customHeight="1" thickTop="1" thickBot="1" x14ac:dyDescent="0.3">
      <c r="B24" s="46" t="s">
        <v>15</v>
      </c>
      <c r="C24" s="37" t="s">
        <v>17</v>
      </c>
      <c r="D24" s="38"/>
      <c r="E24" s="39"/>
      <c r="F24" s="39">
        <f>Data[[#This Row],[Estimated quantity]]*Data[[#This Row],[Estimated cost per unit]]</f>
        <v>0</v>
      </c>
      <c r="G24" s="40"/>
    </row>
    <row r="25" spans="2:7" ht="27.9" hidden="1" customHeight="1" thickTop="1" thickBot="1" x14ac:dyDescent="0.3">
      <c r="B25" s="47" t="s">
        <v>15</v>
      </c>
      <c r="C25" s="33" t="s">
        <v>18</v>
      </c>
      <c r="D25" s="34"/>
      <c r="E25" s="35">
        <v>23</v>
      </c>
      <c r="F25" s="35">
        <f>Data[[#This Row],[Estimated quantity]]*Data[[#This Row],[Estimated cost per unit]]</f>
        <v>0</v>
      </c>
      <c r="G25" s="36"/>
    </row>
    <row r="26" spans="2:7" ht="27.9" hidden="1" customHeight="1" thickTop="1" thickBot="1" x14ac:dyDescent="0.3">
      <c r="B26" s="46" t="s">
        <v>15</v>
      </c>
      <c r="C26" s="37" t="s">
        <v>19</v>
      </c>
      <c r="D26" s="38"/>
      <c r="E26" s="39">
        <v>2.3000000000000003</v>
      </c>
      <c r="F26" s="39">
        <f>Data[[#This Row],[Estimated quantity]]*Data[[#This Row],[Estimated cost per unit]]</f>
        <v>0</v>
      </c>
      <c r="G26" s="40"/>
    </row>
    <row r="27" spans="2:7" ht="27.9" hidden="1" customHeight="1" thickTop="1" thickBot="1" x14ac:dyDescent="0.3">
      <c r="B27" s="47" t="s">
        <v>15</v>
      </c>
      <c r="C27" s="33" t="s">
        <v>20</v>
      </c>
      <c r="D27" s="34"/>
      <c r="E27" s="35">
        <v>5.0600000000000005</v>
      </c>
      <c r="F27" s="35">
        <f>Data[[#This Row],[Estimated quantity]]*Data[[#This Row],[Estimated cost per unit]]</f>
        <v>0</v>
      </c>
      <c r="G27" s="36"/>
    </row>
    <row r="28" spans="2:7" ht="27.9" hidden="1" customHeight="1" thickTop="1" thickBot="1" x14ac:dyDescent="0.3">
      <c r="B28" s="46" t="s">
        <v>15</v>
      </c>
      <c r="C28" s="37" t="s">
        <v>21</v>
      </c>
      <c r="D28" s="38">
        <v>1</v>
      </c>
      <c r="E28" s="39">
        <v>300</v>
      </c>
      <c r="F28" s="39">
        <f>Data[[#This Row],[Estimated quantity]]*Data[[#This Row],[Estimated cost per unit]]</f>
        <v>300</v>
      </c>
      <c r="G28" s="40"/>
    </row>
    <row r="29" spans="2:7" ht="27.9" hidden="1" customHeight="1" thickTop="1" thickBot="1" x14ac:dyDescent="0.3">
      <c r="B29" s="47" t="s">
        <v>15</v>
      </c>
      <c r="C29" s="33" t="s">
        <v>22</v>
      </c>
      <c r="D29" s="34">
        <v>1</v>
      </c>
      <c r="E29" s="35">
        <v>800</v>
      </c>
      <c r="F29" s="35">
        <f>Data[[#This Row],[Estimated quantity]]*Data[[#This Row],[Estimated cost per unit]]</f>
        <v>800</v>
      </c>
      <c r="G29" s="36"/>
    </row>
    <row r="30" spans="2:7" ht="27.9" hidden="1" customHeight="1" thickTop="1" thickBot="1" x14ac:dyDescent="0.3">
      <c r="B30" s="46" t="s">
        <v>15</v>
      </c>
      <c r="C30" s="37" t="s">
        <v>23</v>
      </c>
      <c r="D30" s="38">
        <v>1</v>
      </c>
      <c r="E30" s="39">
        <v>1200</v>
      </c>
      <c r="F30" s="39">
        <f>Data[[#This Row],[Estimated quantity]]*Data[[#This Row],[Estimated cost per unit]]</f>
        <v>1200</v>
      </c>
      <c r="G30" s="40"/>
    </row>
    <row r="31" spans="2:7" ht="27.9" hidden="1" customHeight="1" thickTop="1" thickBot="1" x14ac:dyDescent="0.3">
      <c r="B31" s="47" t="s">
        <v>15</v>
      </c>
      <c r="C31" s="33" t="s">
        <v>24</v>
      </c>
      <c r="D31" s="34">
        <v>1</v>
      </c>
      <c r="E31" s="35">
        <v>200</v>
      </c>
      <c r="F31" s="35">
        <f>Data[[#This Row],[Estimated quantity]]*Data[[#This Row],[Estimated cost per unit]]</f>
        <v>200</v>
      </c>
      <c r="G31" s="36"/>
    </row>
    <row r="32" spans="2:7" ht="27.9" hidden="1" customHeight="1" thickTop="1" thickBot="1" x14ac:dyDescent="0.3">
      <c r="B32" s="46" t="s">
        <v>86</v>
      </c>
      <c r="C32" s="37" t="s">
        <v>26</v>
      </c>
      <c r="D32" s="38">
        <v>1</v>
      </c>
      <c r="E32" s="39">
        <v>0</v>
      </c>
      <c r="F32" s="39">
        <f>Data[[#This Row],[Estimated quantity]]*Data[[#This Row],[Estimated cost per unit]]</f>
        <v>0</v>
      </c>
      <c r="G32" s="40" t="s">
        <v>27</v>
      </c>
    </row>
    <row r="33" spans="2:7" ht="27.9" hidden="1" customHeight="1" thickTop="1" thickBot="1" x14ac:dyDescent="0.3">
      <c r="B33" s="47" t="s">
        <v>86</v>
      </c>
      <c r="C33" s="33" t="s">
        <v>28</v>
      </c>
      <c r="D33" s="34">
        <v>1</v>
      </c>
      <c r="E33" s="35">
        <v>0</v>
      </c>
      <c r="F33" s="35">
        <f>Data[[#This Row],[Estimated quantity]]*Data[[#This Row],[Estimated cost per unit]]</f>
        <v>0</v>
      </c>
      <c r="G33" s="36" t="s">
        <v>27</v>
      </c>
    </row>
    <row r="34" spans="2:7" ht="27.9" hidden="1" customHeight="1" thickTop="1" thickBot="1" x14ac:dyDescent="0.3">
      <c r="B34" s="46" t="s">
        <v>86</v>
      </c>
      <c r="C34" s="37" t="s">
        <v>29</v>
      </c>
      <c r="D34" s="38">
        <v>1</v>
      </c>
      <c r="E34" s="39">
        <v>45</v>
      </c>
      <c r="F34" s="39">
        <f>Data[[#This Row],[Estimated quantity]]*Data[[#This Row],[Estimated cost per unit]]</f>
        <v>45</v>
      </c>
      <c r="G34" s="40"/>
    </row>
    <row r="35" spans="2:7" ht="27.9" hidden="1" customHeight="1" thickTop="1" thickBot="1" x14ac:dyDescent="0.3">
      <c r="B35" s="47" t="s">
        <v>86</v>
      </c>
      <c r="C35" s="33" t="s">
        <v>30</v>
      </c>
      <c r="D35" s="34">
        <v>1</v>
      </c>
      <c r="E35" s="35">
        <v>12</v>
      </c>
      <c r="F35" s="35">
        <f>Data[[#This Row],[Estimated quantity]]*Data[[#This Row],[Estimated cost per unit]]</f>
        <v>12</v>
      </c>
      <c r="G35" s="36"/>
    </row>
    <row r="36" spans="2:7" ht="27.9" hidden="1" customHeight="1" thickTop="1" thickBot="1" x14ac:dyDescent="0.3">
      <c r="B36" s="46" t="s">
        <v>86</v>
      </c>
      <c r="C36" s="37" t="s">
        <v>31</v>
      </c>
      <c r="D36" s="38">
        <v>1</v>
      </c>
      <c r="E36" s="39">
        <v>0</v>
      </c>
      <c r="F36" s="39">
        <f>Data[[#This Row],[Estimated quantity]]*Data[[#This Row],[Estimated cost per unit]]</f>
        <v>0</v>
      </c>
      <c r="G36" s="40" t="s">
        <v>27</v>
      </c>
    </row>
    <row r="37" spans="2:7" ht="27.9" hidden="1" customHeight="1" thickTop="1" thickBot="1" x14ac:dyDescent="0.3">
      <c r="B37" s="47" t="s">
        <v>86</v>
      </c>
      <c r="C37" s="33" t="s">
        <v>32</v>
      </c>
      <c r="D37" s="34">
        <v>1</v>
      </c>
      <c r="E37" s="35">
        <v>0</v>
      </c>
      <c r="F37" s="35">
        <f>Data[[#This Row],[Estimated quantity]]*Data[[#This Row],[Estimated cost per unit]]</f>
        <v>0</v>
      </c>
      <c r="G37" s="36" t="s">
        <v>27</v>
      </c>
    </row>
    <row r="38" spans="2:7" ht="27.9" hidden="1" customHeight="1" thickTop="1" thickBot="1" x14ac:dyDescent="0.3">
      <c r="B38" s="46" t="s">
        <v>86</v>
      </c>
      <c r="C38" s="37" t="s">
        <v>33</v>
      </c>
      <c r="D38" s="38">
        <v>1</v>
      </c>
      <c r="E38" s="39">
        <v>0</v>
      </c>
      <c r="F38" s="39">
        <f>Data[[#This Row],[Estimated quantity]]*Data[[#This Row],[Estimated cost per unit]]</f>
        <v>0</v>
      </c>
      <c r="G38" s="40" t="s">
        <v>27</v>
      </c>
    </row>
    <row r="39" spans="2:7" ht="27.9" hidden="1" customHeight="1" thickTop="1" thickBot="1" x14ac:dyDescent="0.3">
      <c r="B39" s="47" t="s">
        <v>86</v>
      </c>
      <c r="C39" s="33" t="s">
        <v>34</v>
      </c>
      <c r="D39" s="34">
        <v>1</v>
      </c>
      <c r="E39" s="35">
        <v>300</v>
      </c>
      <c r="F39" s="35">
        <f>Data[[#This Row],[Estimated quantity]]*Data[[#This Row],[Estimated cost per unit]]</f>
        <v>300</v>
      </c>
      <c r="G39" s="36"/>
    </row>
    <row r="40" spans="2:7" ht="27.9" hidden="1" customHeight="1" thickTop="1" thickBot="1" x14ac:dyDescent="0.3">
      <c r="B40" s="46" t="s">
        <v>86</v>
      </c>
      <c r="C40" s="37" t="s">
        <v>35</v>
      </c>
      <c r="D40" s="38"/>
      <c r="E40" s="39">
        <v>31.415999999999997</v>
      </c>
      <c r="F40" s="39">
        <f>Data[[#This Row],[Estimated quantity]]*Data[[#This Row],[Estimated cost per unit]]</f>
        <v>0</v>
      </c>
      <c r="G40" s="40"/>
    </row>
    <row r="41" spans="2:7" ht="27.9" customHeight="1" thickTop="1" thickBot="1" x14ac:dyDescent="0.3">
      <c r="B41" s="47" t="s">
        <v>85</v>
      </c>
      <c r="C41" s="33" t="s">
        <v>37</v>
      </c>
      <c r="D41" s="34"/>
      <c r="E41" s="35">
        <v>834</v>
      </c>
      <c r="F41" s="35">
        <f>Data[[#This Row],[Estimated quantity]]*Data[[#This Row],[Estimated cost per unit]]</f>
        <v>0</v>
      </c>
      <c r="G41" s="36"/>
    </row>
    <row r="42" spans="2:7" ht="27.9" customHeight="1" thickTop="1" thickBot="1" x14ac:dyDescent="0.3">
      <c r="B42" s="46" t="s">
        <v>85</v>
      </c>
      <c r="C42" s="37" t="s">
        <v>38</v>
      </c>
      <c r="D42" s="38"/>
      <c r="E42" s="39">
        <v>600</v>
      </c>
      <c r="F42" s="39">
        <f>Data[[#This Row],[Estimated quantity]]*Data[[#This Row],[Estimated cost per unit]]</f>
        <v>0</v>
      </c>
      <c r="G42" s="40"/>
    </row>
    <row r="43" spans="2:7" ht="27.9" customHeight="1" thickTop="1" thickBot="1" x14ac:dyDescent="0.3">
      <c r="B43" s="47" t="s">
        <v>85</v>
      </c>
      <c r="C43" s="33" t="s">
        <v>39</v>
      </c>
      <c r="D43" s="34"/>
      <c r="E43" s="35">
        <v>200</v>
      </c>
      <c r="F43" s="35">
        <f>Data[[#This Row],[Estimated quantity]]*Data[[#This Row],[Estimated cost per unit]]</f>
        <v>0</v>
      </c>
      <c r="G43" s="36" t="s">
        <v>40</v>
      </c>
    </row>
    <row r="44" spans="2:7" ht="27.9" customHeight="1" thickTop="1" thickBot="1" x14ac:dyDescent="0.3">
      <c r="B44" s="46" t="s">
        <v>85</v>
      </c>
      <c r="C44" s="37" t="s">
        <v>41</v>
      </c>
      <c r="D44" s="38"/>
      <c r="E44" s="39">
        <v>100</v>
      </c>
      <c r="F44" s="39">
        <f>Data[[#This Row],[Estimated quantity]]*Data[[#This Row],[Estimated cost per unit]]</f>
        <v>0</v>
      </c>
      <c r="G44" s="40"/>
    </row>
    <row r="45" spans="2:7" ht="27.9" hidden="1" customHeight="1" thickTop="1" thickBot="1" x14ac:dyDescent="0.3">
      <c r="B45" s="47" t="s">
        <v>42</v>
      </c>
      <c r="C45" s="33" t="s">
        <v>43</v>
      </c>
      <c r="D45" s="34">
        <v>25</v>
      </c>
      <c r="E45" s="35">
        <v>10</v>
      </c>
      <c r="F45" s="35">
        <f>Data[[#This Row],[Estimated quantity]]*Data[[#This Row],[Estimated cost per unit]]</f>
        <v>250</v>
      </c>
      <c r="G45" s="36" t="s">
        <v>44</v>
      </c>
    </row>
    <row r="46" spans="2:7" ht="27.9" hidden="1" customHeight="1" thickTop="1" thickBot="1" x14ac:dyDescent="0.3">
      <c r="B46" s="46" t="s">
        <v>42</v>
      </c>
      <c r="C46" s="37" t="s">
        <v>45</v>
      </c>
      <c r="D46" s="38">
        <v>25</v>
      </c>
      <c r="E46" s="39">
        <v>5</v>
      </c>
      <c r="F46" s="39">
        <f>Data[[#This Row],[Estimated quantity]]*Data[[#This Row],[Estimated cost per unit]]</f>
        <v>125</v>
      </c>
      <c r="G46" s="40" t="s">
        <v>44</v>
      </c>
    </row>
    <row r="47" spans="2:7" ht="27.9" hidden="1" customHeight="1" thickTop="1" thickBot="1" x14ac:dyDescent="0.3">
      <c r="B47" s="47" t="s">
        <v>46</v>
      </c>
      <c r="C47" s="33" t="s">
        <v>47</v>
      </c>
      <c r="D47" s="34">
        <v>50</v>
      </c>
      <c r="E47" s="35">
        <v>8</v>
      </c>
      <c r="F47" s="35">
        <f>Data[[#This Row],[Estimated quantity]]*Data[[#This Row],[Estimated cost per unit]]</f>
        <v>400</v>
      </c>
      <c r="G47" s="36"/>
    </row>
    <row r="48" spans="2:7" ht="27.9" hidden="1" customHeight="1" thickTop="1" thickBot="1" x14ac:dyDescent="0.3">
      <c r="B48" s="46" t="s">
        <v>46</v>
      </c>
      <c r="C48" s="37" t="s">
        <v>48</v>
      </c>
      <c r="D48" s="38">
        <v>300</v>
      </c>
      <c r="E48" s="39">
        <v>3</v>
      </c>
      <c r="F48" s="39">
        <f>Data[[#This Row],[Estimated quantity]]*Data[[#This Row],[Estimated cost per unit]]</f>
        <v>900</v>
      </c>
      <c r="G48" s="40"/>
    </row>
    <row r="49" spans="2:7" ht="27.9" hidden="1" customHeight="1" thickTop="1" thickBot="1" x14ac:dyDescent="0.3">
      <c r="B49" s="47" t="s">
        <v>46</v>
      </c>
      <c r="C49" s="33" t="s">
        <v>49</v>
      </c>
      <c r="D49" s="34">
        <v>200</v>
      </c>
      <c r="E49" s="35">
        <v>2.5</v>
      </c>
      <c r="F49" s="35">
        <f>Data[[#This Row],[Estimated quantity]]*Data[[#This Row],[Estimated cost per unit]]</f>
        <v>500</v>
      </c>
      <c r="G49" s="36"/>
    </row>
    <row r="50" spans="2:7" ht="27.9" hidden="1" customHeight="1" thickTop="1" thickBot="1" x14ac:dyDescent="0.3">
      <c r="B50" s="46" t="s">
        <v>50</v>
      </c>
      <c r="C50" s="37" t="s">
        <v>51</v>
      </c>
      <c r="D50" s="38">
        <v>5000</v>
      </c>
      <c r="E50" s="39">
        <v>0.15</v>
      </c>
      <c r="F50" s="39">
        <f>Data[[#This Row],[Estimated quantity]]*Data[[#This Row],[Estimated cost per unit]]</f>
        <v>750</v>
      </c>
      <c r="G50" s="40"/>
    </row>
    <row r="51" spans="2:7" ht="27.9" hidden="1" customHeight="1" thickTop="1" thickBot="1" x14ac:dyDescent="0.3">
      <c r="B51" s="47" t="s">
        <v>50</v>
      </c>
      <c r="C51" s="33" t="s">
        <v>52</v>
      </c>
      <c r="D51" s="34">
        <v>15000</v>
      </c>
      <c r="E51" s="35">
        <v>0.04</v>
      </c>
      <c r="F51" s="35">
        <f>Data[[#This Row],[Estimated quantity]]*Data[[#This Row],[Estimated cost per unit]]</f>
        <v>600</v>
      </c>
      <c r="G51" s="36"/>
    </row>
    <row r="52" spans="2:7" ht="27.9" hidden="1" customHeight="1" thickTop="1" thickBot="1" x14ac:dyDescent="0.3">
      <c r="B52" s="46" t="s">
        <v>50</v>
      </c>
      <c r="C52" s="37" t="s">
        <v>53</v>
      </c>
      <c r="D52" s="38">
        <v>15000</v>
      </c>
      <c r="E52" s="39">
        <v>0.03</v>
      </c>
      <c r="F52" s="39">
        <f>Data[[#This Row],[Estimated quantity]]*Data[[#This Row],[Estimated cost per unit]]</f>
        <v>450</v>
      </c>
      <c r="G52" s="40"/>
    </row>
    <row r="53" spans="2:7" ht="27.9" hidden="1" customHeight="1" thickTop="1" thickBot="1" x14ac:dyDescent="0.3">
      <c r="B53" s="47" t="s">
        <v>50</v>
      </c>
      <c r="C53" s="33" t="s">
        <v>8</v>
      </c>
      <c r="D53" s="34">
        <v>2</v>
      </c>
      <c r="E53" s="35">
        <v>600</v>
      </c>
      <c r="F53" s="35">
        <f>Data[[#This Row],[Estimated quantity]]*Data[[#This Row],[Estimated cost per unit]]</f>
        <v>1200</v>
      </c>
      <c r="G53" s="36"/>
    </row>
    <row r="54" spans="2:7" ht="27.9" hidden="1" customHeight="1" thickTop="1" thickBot="1" x14ac:dyDescent="0.3">
      <c r="B54" s="46" t="s">
        <v>50</v>
      </c>
      <c r="C54" s="37" t="s">
        <v>9</v>
      </c>
      <c r="D54" s="38">
        <v>4</v>
      </c>
      <c r="E54" s="39">
        <v>300</v>
      </c>
      <c r="F54" s="39">
        <f>Data[[#This Row],[Estimated quantity]]*Data[[#This Row],[Estimated cost per unit]]</f>
        <v>1200</v>
      </c>
      <c r="G54" s="40"/>
    </row>
    <row r="55" spans="2:7" ht="27.9" hidden="1" customHeight="1" thickTop="1" thickBot="1" x14ac:dyDescent="0.3">
      <c r="B55" s="47" t="s">
        <v>50</v>
      </c>
      <c r="C55" s="33" t="s">
        <v>54</v>
      </c>
      <c r="D55" s="34">
        <v>6</v>
      </c>
      <c r="E55" s="35">
        <v>220</v>
      </c>
      <c r="F55" s="35">
        <f>Data[[#This Row],[Estimated quantity]]*Data[[#This Row],[Estimated cost per unit]]</f>
        <v>1320</v>
      </c>
      <c r="G55" s="36"/>
    </row>
    <row r="56" spans="2:7" ht="27.9" hidden="1" customHeight="1" thickTop="1" thickBot="1" x14ac:dyDescent="0.3">
      <c r="B56" s="46" t="s">
        <v>50</v>
      </c>
      <c r="C56" s="37" t="s">
        <v>55</v>
      </c>
      <c r="D56" s="38">
        <v>2</v>
      </c>
      <c r="E56" s="39">
        <v>556</v>
      </c>
      <c r="F56" s="39">
        <f>Data[[#This Row],[Estimated quantity]]*Data[[#This Row],[Estimated cost per unit]]</f>
        <v>1112</v>
      </c>
      <c r="G56" s="40"/>
    </row>
    <row r="57" spans="2:7" ht="27.9" hidden="1" customHeight="1" thickTop="1" thickBot="1" x14ac:dyDescent="0.3">
      <c r="B57" s="47" t="s">
        <v>50</v>
      </c>
      <c r="C57" s="33" t="s">
        <v>56</v>
      </c>
      <c r="D57" s="34">
        <v>3</v>
      </c>
      <c r="E57" s="35">
        <v>125</v>
      </c>
      <c r="F57" s="35">
        <f>Data[[#This Row],[Estimated quantity]]*Data[[#This Row],[Estimated cost per unit]]</f>
        <v>375</v>
      </c>
      <c r="G57" s="36"/>
    </row>
    <row r="58" spans="2:7" ht="27.9" hidden="1" customHeight="1" thickTop="1" thickBot="1" x14ac:dyDescent="0.3">
      <c r="B58" s="46" t="s">
        <v>84</v>
      </c>
      <c r="C58" s="37" t="s">
        <v>58</v>
      </c>
      <c r="D58" s="38">
        <v>3</v>
      </c>
      <c r="E58" s="39">
        <v>200</v>
      </c>
      <c r="F58" s="39">
        <f>Data[[#This Row],[Estimated quantity]]*Data[[#This Row],[Estimated cost per unit]]</f>
        <v>600</v>
      </c>
      <c r="G58" s="40"/>
    </row>
    <row r="59" spans="2:7" ht="27.9" hidden="1" customHeight="1" thickTop="1" thickBot="1" x14ac:dyDescent="0.3">
      <c r="B59" s="47" t="s">
        <v>84</v>
      </c>
      <c r="C59" s="33" t="s">
        <v>50</v>
      </c>
      <c r="D59" s="34">
        <v>4</v>
      </c>
      <c r="E59" s="35">
        <v>200</v>
      </c>
      <c r="F59" s="35">
        <f>Data[[#This Row],[Estimated quantity]]*Data[[#This Row],[Estimated cost per unit]]</f>
        <v>800</v>
      </c>
      <c r="G59" s="36"/>
    </row>
    <row r="60" spans="2:7" ht="27.9" hidden="1" customHeight="1" thickTop="1" thickBot="1" x14ac:dyDescent="0.3">
      <c r="B60" s="46" t="s">
        <v>84</v>
      </c>
      <c r="C60" s="37" t="s">
        <v>59</v>
      </c>
      <c r="D60" s="38">
        <v>6</v>
      </c>
      <c r="E60" s="39">
        <v>200</v>
      </c>
      <c r="F60" s="39">
        <f>Data[[#This Row],[Estimated quantity]]*Data[[#This Row],[Estimated cost per unit]]</f>
        <v>1200</v>
      </c>
      <c r="G60" s="40"/>
    </row>
    <row r="61" spans="2:7" ht="27.9" hidden="1" customHeight="1" thickTop="1" thickBot="1" x14ac:dyDescent="0.3">
      <c r="B61" s="47" t="s">
        <v>84</v>
      </c>
      <c r="C61" s="33" t="s">
        <v>60</v>
      </c>
      <c r="D61" s="48">
        <v>3</v>
      </c>
      <c r="E61" s="49">
        <v>200</v>
      </c>
      <c r="F61" s="49">
        <f>Data[[#This Row],[Estimated quantity]]*Data[[#This Row],[Estimated cost per unit]]</f>
        <v>600</v>
      </c>
      <c r="G61" s="50"/>
    </row>
    <row r="62" spans="2:7" ht="27.9" customHeight="1" thickTop="1" x14ac:dyDescent="0.25"/>
    <row r="63" spans="2:7" ht="27.9" customHeight="1" x14ac:dyDescent="0.25"/>
    <row r="64" spans="2:7" ht="27.9" customHeight="1" x14ac:dyDescent="0.25"/>
    <row r="65" ht="27.9" customHeight="1" x14ac:dyDescent="0.25"/>
    <row r="66" ht="27.9" customHeight="1" x14ac:dyDescent="0.25"/>
    <row r="67" ht="27.9" customHeight="1" x14ac:dyDescent="0.25"/>
    <row r="68" ht="27.9" customHeight="1" x14ac:dyDescent="0.25"/>
    <row r="69" ht="27.9" customHeight="1" x14ac:dyDescent="0.25"/>
    <row r="70" ht="27.9" customHeight="1" x14ac:dyDescent="0.25"/>
    <row r="71" ht="27.9" customHeight="1" x14ac:dyDescent="0.25"/>
    <row r="72" ht="27.9" customHeight="1" x14ac:dyDescent="0.25"/>
    <row r="73" ht="27.9" customHeight="1" x14ac:dyDescent="0.25"/>
    <row r="74" ht="27.9" customHeight="1" x14ac:dyDescent="0.25"/>
    <row r="75" ht="27.9" customHeight="1" x14ac:dyDescent="0.25"/>
    <row r="76" ht="27.9" customHeight="1" x14ac:dyDescent="0.25"/>
    <row r="77" ht="27.9" customHeight="1" x14ac:dyDescent="0.25"/>
    <row r="78" ht="27.9" customHeight="1" x14ac:dyDescent="0.25"/>
    <row r="79" ht="27.9" customHeight="1" x14ac:dyDescent="0.25"/>
    <row r="80" ht="27.9" customHeight="1" x14ac:dyDescent="0.25"/>
    <row r="81" ht="27.9" customHeight="1" x14ac:dyDescent="0.25"/>
    <row r="82" ht="27.9" customHeight="1" x14ac:dyDescent="0.25"/>
    <row r="83" ht="27.9" customHeight="1" x14ac:dyDescent="0.25"/>
    <row r="84" ht="27.9" customHeight="1" x14ac:dyDescent="0.25"/>
    <row r="85" ht="27.9" customHeight="1" x14ac:dyDescent="0.25"/>
    <row r="86" ht="27.9" customHeight="1" x14ac:dyDescent="0.25"/>
    <row r="87" ht="27.9" customHeight="1" x14ac:dyDescent="0.25"/>
    <row r="88" ht="27.9" customHeight="1" x14ac:dyDescent="0.25"/>
  </sheetData>
  <mergeCells count="4">
    <mergeCell ref="B7:C7"/>
    <mergeCell ref="B5:C5"/>
    <mergeCell ref="B6:C6"/>
    <mergeCell ref="B4:C4"/>
  </mergeCells>
  <conditionalFormatting sqref="A1 A10">
    <cfRule type="expression" dxfId="4" priority="4">
      <formula>ShowInstructionsText&lt;&gt;"Show additional instructions text"</formula>
    </cfRule>
  </conditionalFormatting>
  <conditionalFormatting sqref="A2 A4:A8">
    <cfRule type="expression" dxfId="3" priority="2">
      <formula>ShowInstructionsText&lt;&gt;"Show additional instructions text"</formula>
    </cfRule>
  </conditionalFormatting>
  <conditionalFormatting sqref="A3">
    <cfRule type="expression" dxfId="2" priority="1">
      <formula>ShowInstructionsText&lt;&gt;"Show additional instructions text"</formula>
    </cfRule>
  </conditionalFormatting>
  <dataValidations count="9">
    <dataValidation allowBlank="1" showInputMessage="1" showErrorMessage="1" prompt="Create a Marketing Budget Plan in this worksheet. Helpful instructions on how to use this worksheet are in cells in this column. Arrow down to get started." sqref="A1" xr:uid="{BFDE9109-43BB-4711-A967-2826D63005A9}"/>
    <dataValidation allowBlank="1" showInputMessage="1" showErrorMessage="1" prompt="Title of this workbook is in cell at right." sqref="A2" xr:uid="{35924CDD-E16D-40D8-8E3A-3D8011791253}"/>
    <dataValidation allowBlank="1" showInputMessage="1" showErrorMessage="1" prompt="Slicer to filter data table by Primary Category is in cell E4." sqref="A3" xr:uid="{BE37A8E6-CDE2-43A9-9019-EC6092622EA1}"/>
    <dataValidation allowBlank="1" showInputMessage="1" showErrorMessage="1" prompt="Enter Number of Attendees in cell D4." sqref="A4" xr:uid="{1C2DEBAB-0852-4151-AC02-70F5A4D789C3}"/>
    <dataValidation allowBlank="1" showInputMessage="1" showErrorMessage="1" prompt="Enter details in Data table starting in cell at right." sqref="A10" xr:uid="{AC59655B-EFB9-495A-BF19-1523EAF0C402}"/>
    <dataValidation allowBlank="1" showInputMessage="1" showErrorMessage="1" prompt="Event Costs are auto calculated in cell D5." sqref="A5" xr:uid="{6AF73D14-EDA2-49FF-8606-B8376703037E}"/>
    <dataValidation allowBlank="1" showInputMessage="1" showErrorMessage="1" prompt="Event Price per Person is auto calculated in cell D6." sqref="A6" xr:uid="{2F9D8925-76E5-4656-A4CD-DA9B7AE57323}"/>
    <dataValidation allowBlank="1" showInputMessage="1" showErrorMessage="1" prompt="Estimated Marketing Grand Total is auto calculated in cell D7." sqref="A7" xr:uid="{5FF973AA-ACF9-4350-8D8C-622A1E3BD455}"/>
    <dataValidation allowBlank="1" showInputMessage="1" showErrorMessage="1" prompt="Subtotal is auto calculated in cell D8. Next instruction is in cell A10." sqref="A8" xr:uid="{DA408D57-1F52-4EAC-998A-DE555C6487B4}"/>
  </dataValidations>
  <printOptions horizontalCentered="1"/>
  <pageMargins left="0.4" right="0.4" top="0.4" bottom="0.4" header="0.25" footer="0.25"/>
  <pageSetup scale="67" fitToHeight="0" orientation="portrait" r:id="rId1"/>
  <headerFooter differentFirst="1">
    <oddFooter>&amp;CPage &amp;P of &amp;N</oddFooter>
  </headerFooter>
  <ignoredErrors>
    <ignoredError sqref="D5 D7"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autoPageBreaks="0" fitToPage="1"/>
  </sheetPr>
  <dimension ref="A1:N30"/>
  <sheetViews>
    <sheetView showGridLines="0" workbookViewId="0"/>
  </sheetViews>
  <sheetFormatPr defaultColWidth="9.109375" defaultRowHeight="13.2" x14ac:dyDescent="0.25"/>
  <cols>
    <col min="1" max="1" width="3.33203125" style="32" customWidth="1"/>
    <col min="2" max="2" width="21.5546875" style="2" customWidth="1"/>
    <col min="3" max="3" width="20.6640625" style="2" customWidth="1"/>
    <col min="4" max="13" width="18.44140625" style="2" customWidth="1"/>
    <col min="14" max="16384" width="9.109375" style="2"/>
  </cols>
  <sheetData>
    <row r="1" spans="1:14" ht="15" customHeight="1" x14ac:dyDescent="0.25">
      <c r="A1" s="31"/>
      <c r="B1" s="8"/>
      <c r="C1" s="8"/>
      <c r="D1" s="8"/>
      <c r="E1" s="8"/>
      <c r="F1" s="8"/>
      <c r="G1" s="8"/>
      <c r="H1" s="1"/>
    </row>
    <row r="2" spans="1:14" s="21" customFormat="1" ht="36.75" customHeight="1" x14ac:dyDescent="0.25">
      <c r="A2" s="31"/>
      <c r="B2" s="23" t="s">
        <v>67</v>
      </c>
      <c r="C2" s="24"/>
      <c r="D2" s="24"/>
      <c r="E2" s="24"/>
      <c r="F2" s="24"/>
      <c r="G2" s="25"/>
      <c r="H2" s="24"/>
      <c r="I2" s="20"/>
      <c r="J2" s="20"/>
      <c r="K2" s="20"/>
      <c r="L2" s="20"/>
      <c r="M2" s="20"/>
    </row>
    <row r="3" spans="1:14" s="21" customFormat="1" ht="12.75" customHeight="1" x14ac:dyDescent="0.25">
      <c r="A3" s="31"/>
      <c r="B3" s="23"/>
      <c r="C3" s="24"/>
      <c r="D3" s="24"/>
      <c r="E3" s="24"/>
      <c r="F3" s="24"/>
      <c r="G3" s="25"/>
      <c r="H3" s="24"/>
      <c r="I3" s="20"/>
      <c r="J3" s="20"/>
      <c r="K3" s="20"/>
      <c r="L3" s="20"/>
      <c r="M3" s="20"/>
    </row>
    <row r="4" spans="1:14" s="3" customFormat="1" ht="13.8" x14ac:dyDescent="0.25">
      <c r="B4" s="17"/>
      <c r="C4" s="60" t="s">
        <v>62</v>
      </c>
      <c r="D4" s="55"/>
      <c r="E4" s="58"/>
      <c r="F4" s="55"/>
      <c r="G4" s="58"/>
      <c r="H4" s="55"/>
      <c r="I4" s="58"/>
      <c r="J4" s="55"/>
      <c r="K4" s="58"/>
      <c r="L4" s="55"/>
      <c r="M4" s="58"/>
      <c r="N4"/>
    </row>
    <row r="5" spans="1:14" s="3" customFormat="1" ht="26.4" x14ac:dyDescent="0.25">
      <c r="A5" s="32"/>
      <c r="B5" s="17"/>
      <c r="C5" s="57" t="s">
        <v>36</v>
      </c>
      <c r="D5" s="56" t="s">
        <v>50</v>
      </c>
      <c r="E5" s="59" t="s">
        <v>25</v>
      </c>
      <c r="F5" s="56" t="s">
        <v>6</v>
      </c>
      <c r="G5" s="59" t="s">
        <v>15</v>
      </c>
      <c r="H5" s="56" t="s">
        <v>42</v>
      </c>
      <c r="I5" s="59" t="s">
        <v>11</v>
      </c>
      <c r="J5" s="56" t="s">
        <v>46</v>
      </c>
      <c r="K5" s="59" t="s">
        <v>57</v>
      </c>
      <c r="L5" s="56" t="s">
        <v>1</v>
      </c>
      <c r="M5" s="59" t="s">
        <v>68</v>
      </c>
      <c r="N5"/>
    </row>
    <row r="6" spans="1:14" ht="24" customHeight="1" x14ac:dyDescent="0.25">
      <c r="B6" s="19" t="s">
        <v>69</v>
      </c>
      <c r="C6" s="18">
        <v>0</v>
      </c>
      <c r="D6" s="18">
        <v>7007</v>
      </c>
      <c r="E6" s="18">
        <v>357</v>
      </c>
      <c r="F6" s="18">
        <v>25650</v>
      </c>
      <c r="G6" s="18">
        <v>2500</v>
      </c>
      <c r="H6" s="18">
        <v>375</v>
      </c>
      <c r="I6" s="18">
        <v>254</v>
      </c>
      <c r="J6" s="18">
        <v>1800</v>
      </c>
      <c r="K6" s="18">
        <v>3200</v>
      </c>
      <c r="L6" s="18">
        <v>7100</v>
      </c>
      <c r="M6" s="18">
        <v>48243</v>
      </c>
    </row>
    <row r="7" spans="1:14" x14ac:dyDescent="0.25">
      <c r="B7"/>
      <c r="C7"/>
    </row>
    <row r="8" spans="1:14" s="21" customFormat="1" ht="300" customHeight="1" x14ac:dyDescent="0.25">
      <c r="A8" s="31"/>
      <c r="B8" s="20" t="s">
        <v>70</v>
      </c>
      <c r="C8" s="20"/>
      <c r="D8" s="20"/>
      <c r="E8" s="20"/>
      <c r="F8" s="20"/>
      <c r="G8" s="20"/>
      <c r="H8" s="20"/>
      <c r="I8" s="20"/>
      <c r="J8" s="20"/>
      <c r="K8" s="20"/>
      <c r="L8" s="20"/>
      <c r="M8" s="20"/>
    </row>
    <row r="9" spans="1:14" x14ac:dyDescent="0.25">
      <c r="B9" s="20"/>
      <c r="C9" s="20"/>
      <c r="D9" s="20"/>
      <c r="E9" s="20"/>
      <c r="F9" s="20"/>
      <c r="G9" s="20"/>
      <c r="H9" s="20"/>
      <c r="I9" s="20"/>
      <c r="J9" s="20"/>
      <c r="K9" s="20"/>
      <c r="L9" s="20"/>
      <c r="M9" s="20"/>
    </row>
    <row r="10" spans="1:14" x14ac:dyDescent="0.25">
      <c r="B10" s="20"/>
      <c r="C10" s="20"/>
      <c r="D10" s="20"/>
      <c r="E10" s="20"/>
      <c r="F10" s="20"/>
      <c r="G10" s="20"/>
      <c r="H10" s="20"/>
      <c r="I10" s="20"/>
      <c r="J10" s="20"/>
      <c r="K10" s="20"/>
      <c r="L10" s="20"/>
      <c r="M10" s="20"/>
    </row>
    <row r="11" spans="1:14" x14ac:dyDescent="0.25">
      <c r="B11" s="20"/>
      <c r="C11" s="20"/>
      <c r="D11" s="20"/>
      <c r="E11" s="20"/>
      <c r="F11" s="20"/>
      <c r="G11" s="20"/>
      <c r="H11" s="20"/>
      <c r="I11" s="20"/>
      <c r="J11" s="20"/>
      <c r="K11" s="20"/>
      <c r="L11" s="20"/>
      <c r="M11" s="20"/>
    </row>
    <row r="12" spans="1:14" x14ac:dyDescent="0.25">
      <c r="B12" s="20"/>
      <c r="C12" s="20"/>
      <c r="D12" s="20"/>
      <c r="E12" s="20"/>
      <c r="F12" s="20"/>
      <c r="G12" s="20"/>
      <c r="H12" s="20"/>
      <c r="I12" s="20"/>
      <c r="J12" s="20"/>
      <c r="K12" s="20"/>
      <c r="L12" s="20"/>
      <c r="M12" s="20"/>
    </row>
    <row r="13" spans="1:14" x14ac:dyDescent="0.25">
      <c r="B13" s="20"/>
      <c r="C13" s="20"/>
      <c r="D13" s="20"/>
      <c r="E13" s="20"/>
      <c r="F13" s="20"/>
      <c r="G13" s="20"/>
      <c r="H13" s="20"/>
      <c r="I13" s="20"/>
      <c r="J13" s="20"/>
      <c r="K13" s="20"/>
      <c r="L13" s="20"/>
      <c r="M13" s="20"/>
    </row>
    <row r="14" spans="1:14" x14ac:dyDescent="0.25">
      <c r="B14" s="20"/>
      <c r="C14" s="20"/>
      <c r="D14" s="20"/>
      <c r="E14" s="20"/>
      <c r="F14" s="20"/>
      <c r="G14" s="20"/>
      <c r="H14" s="20"/>
      <c r="I14" s="20"/>
      <c r="J14" s="20"/>
      <c r="K14" s="20"/>
      <c r="L14" s="20"/>
      <c r="M14" s="20"/>
    </row>
    <row r="15" spans="1:14" x14ac:dyDescent="0.25">
      <c r="B15" s="20"/>
      <c r="C15" s="20"/>
      <c r="D15" s="20"/>
      <c r="E15" s="20"/>
      <c r="F15" s="20"/>
      <c r="G15" s="20"/>
      <c r="H15" s="20"/>
      <c r="I15" s="20"/>
      <c r="J15" s="20"/>
      <c r="K15" s="20"/>
      <c r="L15" s="20"/>
      <c r="M15" s="20"/>
    </row>
    <row r="16" spans="1:14" x14ac:dyDescent="0.25">
      <c r="B16" s="20"/>
      <c r="C16" s="20"/>
      <c r="D16" s="20"/>
      <c r="E16" s="20"/>
      <c r="F16" s="20"/>
      <c r="G16" s="20"/>
      <c r="H16" s="20"/>
      <c r="I16" s="20"/>
      <c r="J16" s="20"/>
      <c r="K16" s="20"/>
      <c r="L16" s="20"/>
      <c r="M16" s="20"/>
    </row>
    <row r="17" spans="2:13" x14ac:dyDescent="0.25">
      <c r="B17" s="20"/>
      <c r="C17" s="20"/>
      <c r="D17" s="20"/>
      <c r="E17" s="20"/>
      <c r="F17" s="20"/>
      <c r="G17" s="20"/>
      <c r="H17" s="20"/>
      <c r="I17" s="20"/>
      <c r="J17" s="20"/>
      <c r="K17" s="20"/>
      <c r="L17" s="20"/>
      <c r="M17" s="20"/>
    </row>
    <row r="18" spans="2:13" x14ac:dyDescent="0.25">
      <c r="B18" s="20"/>
      <c r="C18" s="20"/>
      <c r="D18" s="20"/>
      <c r="E18" s="20"/>
      <c r="F18" s="20"/>
      <c r="G18" s="20"/>
      <c r="H18" s="20"/>
      <c r="I18" s="20"/>
      <c r="J18" s="20"/>
      <c r="K18" s="20"/>
      <c r="L18" s="20"/>
      <c r="M18" s="20"/>
    </row>
    <row r="19" spans="2:13" x14ac:dyDescent="0.25">
      <c r="B19" s="20"/>
      <c r="C19" s="20"/>
      <c r="D19" s="20"/>
      <c r="E19" s="20"/>
      <c r="F19" s="20"/>
      <c r="G19" s="20"/>
      <c r="H19" s="20"/>
      <c r="I19" s="20"/>
      <c r="J19" s="20"/>
      <c r="K19" s="20"/>
      <c r="L19" s="20"/>
      <c r="M19" s="20"/>
    </row>
    <row r="20" spans="2:13" x14ac:dyDescent="0.25">
      <c r="B20" s="20"/>
      <c r="C20" s="20"/>
      <c r="D20" s="20"/>
      <c r="E20" s="20"/>
      <c r="F20" s="20"/>
      <c r="G20" s="20"/>
      <c r="H20" s="20"/>
      <c r="I20" s="20"/>
      <c r="J20" s="20"/>
      <c r="K20" s="20"/>
      <c r="L20" s="20"/>
      <c r="M20" s="20"/>
    </row>
    <row r="21" spans="2:13" x14ac:dyDescent="0.25">
      <c r="B21" s="20"/>
      <c r="C21" s="20"/>
      <c r="D21" s="20"/>
      <c r="E21" s="20"/>
      <c r="F21" s="20"/>
      <c r="G21" s="20"/>
      <c r="H21" s="20"/>
      <c r="I21" s="20"/>
      <c r="J21" s="20"/>
      <c r="K21" s="20"/>
      <c r="L21" s="20"/>
      <c r="M21" s="20"/>
    </row>
    <row r="22" spans="2:13" x14ac:dyDescent="0.25">
      <c r="B22" s="20"/>
      <c r="C22" s="20"/>
      <c r="D22" s="20"/>
      <c r="E22" s="20"/>
      <c r="F22" s="20"/>
      <c r="G22" s="20"/>
      <c r="H22" s="20"/>
      <c r="I22" s="20"/>
      <c r="J22" s="20"/>
      <c r="K22" s="20"/>
      <c r="L22" s="20"/>
      <c r="M22" s="20"/>
    </row>
    <row r="23" spans="2:13" x14ac:dyDescent="0.25">
      <c r="B23" s="20"/>
      <c r="C23" s="20"/>
      <c r="D23" s="20"/>
      <c r="E23" s="20"/>
      <c r="F23" s="20"/>
      <c r="G23" s="20"/>
      <c r="H23" s="20"/>
      <c r="I23" s="20"/>
      <c r="J23" s="20"/>
      <c r="K23" s="20"/>
      <c r="L23" s="20"/>
      <c r="M23" s="20"/>
    </row>
    <row r="24" spans="2:13" x14ac:dyDescent="0.25">
      <c r="B24" s="20"/>
      <c r="C24" s="20"/>
      <c r="D24" s="20"/>
      <c r="E24" s="20"/>
      <c r="F24" s="20"/>
      <c r="G24" s="20"/>
      <c r="H24" s="20"/>
      <c r="I24" s="20"/>
      <c r="J24" s="20"/>
      <c r="K24" s="20"/>
      <c r="L24" s="20"/>
      <c r="M24" s="20"/>
    </row>
    <row r="25" spans="2:13" x14ac:dyDescent="0.25">
      <c r="B25" s="20"/>
      <c r="C25" s="20"/>
      <c r="D25" s="20"/>
      <c r="E25" s="20"/>
      <c r="F25" s="20"/>
      <c r="G25" s="20"/>
      <c r="H25" s="20"/>
      <c r="I25" s="20"/>
      <c r="J25" s="20"/>
      <c r="K25" s="20"/>
      <c r="L25" s="20"/>
      <c r="M25" s="20"/>
    </row>
    <row r="26" spans="2:13" x14ac:dyDescent="0.25">
      <c r="B26" s="20"/>
      <c r="C26" s="20"/>
      <c r="D26" s="20"/>
      <c r="E26" s="20"/>
      <c r="F26" s="20"/>
      <c r="G26" s="20"/>
      <c r="H26" s="20"/>
      <c r="I26" s="20"/>
      <c r="J26" s="20"/>
      <c r="K26" s="20"/>
      <c r="L26" s="20"/>
      <c r="M26" s="20"/>
    </row>
    <row r="27" spans="2:13" x14ac:dyDescent="0.25">
      <c r="B27" s="20"/>
      <c r="C27" s="20"/>
      <c r="D27" s="20"/>
      <c r="E27" s="20"/>
      <c r="F27" s="20"/>
      <c r="G27" s="20"/>
      <c r="H27" s="20"/>
      <c r="I27" s="20"/>
      <c r="J27" s="20"/>
      <c r="K27" s="20"/>
      <c r="L27" s="20"/>
      <c r="M27" s="20"/>
    </row>
    <row r="28" spans="2:13" x14ac:dyDescent="0.25">
      <c r="B28" s="20"/>
      <c r="C28" s="20"/>
      <c r="D28" s="20"/>
      <c r="E28" s="20"/>
      <c r="F28" s="20"/>
      <c r="G28" s="20"/>
      <c r="H28" s="20"/>
      <c r="I28" s="20"/>
      <c r="J28" s="20"/>
      <c r="K28" s="20"/>
      <c r="L28" s="20"/>
      <c r="M28" s="20"/>
    </row>
    <row r="29" spans="2:13" x14ac:dyDescent="0.25">
      <c r="B29" s="20"/>
      <c r="C29" s="20"/>
      <c r="D29" s="20"/>
      <c r="E29" s="20"/>
      <c r="F29" s="20"/>
      <c r="G29" s="20"/>
      <c r="H29" s="20"/>
      <c r="I29" s="20"/>
      <c r="J29" s="20"/>
      <c r="K29" s="20"/>
      <c r="L29" s="20"/>
      <c r="M29" s="20"/>
    </row>
    <row r="30" spans="2:13" x14ac:dyDescent="0.25">
      <c r="B30" s="20"/>
      <c r="C30" s="20"/>
      <c r="D30" s="20"/>
      <c r="E30" s="20"/>
      <c r="F30" s="20"/>
      <c r="G30" s="20"/>
      <c r="H30" s="20"/>
      <c r="I30" s="20"/>
      <c r="J30" s="20"/>
      <c r="K30" s="20"/>
      <c r="L30" s="20"/>
      <c r="M30" s="20"/>
    </row>
  </sheetData>
  <conditionalFormatting sqref="A1:A2 A8">
    <cfRule type="expression" dxfId="1" priority="2">
      <formula>ShowInstructionsText&lt;&gt;"Show additional instructions text"</formula>
    </cfRule>
  </conditionalFormatting>
  <conditionalFormatting sqref="A6">
    <cfRule type="expression" dxfId="0" priority="1">
      <formula>ShowInstructionsText&lt;&gt;"Show additional instructions text"</formula>
    </cfRule>
  </conditionalFormatting>
  <dataValidations count="4">
    <dataValidation allowBlank="1" showInputMessage="1" showErrorMessage="1" prompt="PivotTable and category chart are in this worksheet. Helpful instructions on how to use this worksheet are in cells in this column. Arrow down to get started." sqref="A1" xr:uid="{7A6DE1B8-CB23-42FD-8E05-571193A557EF}"/>
    <dataValidation allowBlank="1" showInputMessage="1" showErrorMessage="1" prompt="Title of this workbook is in cell at right." sqref="A2" xr:uid="{B0E2236F-0FDB-4830-9957-9601985A7B6A}"/>
    <dataValidation allowBlank="1" showInputMessage="1" showErrorMessage="1" prompt="Column PivotChart showing primary categories and their estimated subtotals is in cell at right." sqref="A8" xr:uid="{0239B3D2-4E6E-461F-A66F-B3B8D76587F5}"/>
    <dataValidation allowBlank="1" showInputMessage="1" showErrorMessage="1" prompt="A summary PivotTable showing primary categories and their subtotals starts in cell C6. Next instruction is in cell A8." sqref="A6" xr:uid="{02CA16EC-086B-4C48-B831-FC88351EDA96}"/>
  </dataValidations>
  <printOptions horizontalCentered="1"/>
  <pageMargins left="0.4" right="0.4" top="0.4" bottom="0.4" header="0.3" footer="0.3"/>
  <pageSetup scale="9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867AD84-EF96-4FBA-90A2-10FD934A3106}"/>
</file>

<file path=customXml/itemProps2.xml><?xml version="1.0" encoding="utf-8"?>
<ds:datastoreItem xmlns:ds="http://schemas.openxmlformats.org/officeDocument/2006/customXml" ds:itemID="{458A8DCD-3880-43DF-865C-AF9B88BEBD9D}"/>
</file>

<file path=customXml/itemProps3.xml><?xml version="1.0" encoding="utf-8"?>
<ds:datastoreItem xmlns:ds="http://schemas.openxmlformats.org/officeDocument/2006/customXml" ds:itemID="{1491F0DE-BAD5-4C2C-9978-5D139D3C4556}"/>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TM04099101</Templat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START</vt:lpstr>
      <vt:lpstr>MARKETING BUDGET PLAN</vt:lpstr>
      <vt:lpstr>CATEGORY CHART</vt:lpstr>
      <vt:lpstr>EventCosts</vt:lpstr>
      <vt:lpstr>NumberOfAttendees</vt:lpstr>
      <vt:lpstr>'MARKETING BUDGET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2022-11-23T06:34:23Z</dcterms:created>
  <dcterms:modified xsi:type="dcterms:W3CDTF">2022-11-23T06:34:31Z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