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template.main+xml"/>
  <Override PartName="/xl/chartsheets/sheet3.xml" ContentType="application/vnd.openxmlformats-officedocument.spreadsheetml.chartsheet+xml"/>
  <Override PartName="/xl/chartsheets/sheet1.xml" ContentType="application/vnd.openxmlformats-officedocument.spreadsheetml.chartsheet+xml"/>
  <Override PartName="/xl/chartsheets/sheet2.xml" ContentType="application/vnd.openxmlformats-officedocument.spreadsheetml.chartsheet+xml"/>
  <Override PartName="/xl/charts/colors3.xml" ContentType="application/vnd.ms-office.chartcolorstyle+xml"/>
  <Override PartName="/xl/charts/style3.xml" ContentType="application/vnd.ms-office.chartstyle+xml"/>
  <Override PartName="/xl/worksheets/sheet1.xml" ContentType="application/vnd.openxmlformats-officedocument.spreadsheetml.worksheet+xml"/>
  <Override PartName="/xl/drawings/drawing3.xml" ContentType="application/vnd.openxmlformats-officedocument.drawing+xml"/>
  <Override PartName="/xl/charts/chart3.xml" ContentType="application/vnd.openxmlformats-officedocument.drawingml.chart+xml"/>
  <Override PartName="/xl/charts/colors2.xml" ContentType="application/vnd.ms-office.chartcolorstyle+xml"/>
  <Override PartName="/xl/charts/chart1.xml" ContentType="application/vnd.openxmlformats-officedocument.drawingml.char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charts/colors1.xml" ContentType="application/vnd.ms-office.chartcolorstyle+xml"/>
  <Override PartName="/xl/charts/style1.xml" ContentType="application/vnd.ms-office.chartstyle+xml"/>
  <Override PartName="/xl/drawings/drawing2.xml" ContentType="application/vnd.openxmlformats-officedocument.drawing+xml"/>
  <Override PartName="/xl/charts/style2.xml" ContentType="application/vnd.ms-office.chartstyle+xml"/>
  <Override PartName="/xl/charts/chart2.xml" ContentType="application/vnd.openxmlformats-officedocument.drawingml.chart+xml"/>
  <Override PartName="/docProps/core.xml" ContentType="application/vnd.openxmlformats-package.core-properties+xml"/>
  <Override PartName="/xl/calcChain.xml" ContentType="application/vnd.openxmlformats-officedocument.spreadsheetml.calcChain+xml"/>
  <Override PartName="/xl/tables/table1.xml" ContentType="application/vnd.openxmlformats-officedocument.spreadsheetml.table+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Summer\Documents\Natalie\Excel\Complete\"/>
    </mc:Choice>
  </mc:AlternateContent>
  <bookViews>
    <workbookView xWindow="0" yWindow="0" windowWidth="28800" windowHeight="12435"/>
  </bookViews>
  <sheets>
    <sheet name="DATA" sheetId="1" r:id="rId1"/>
    <sheet name="MEASUREMENTS" sheetId="2" r:id="rId2"/>
    <sheet name="WEIGHT &amp; BMI" sheetId="3" r:id="rId3"/>
    <sheet name="WEIGHT &amp; BODY FAT" sheetId="4" r:id="rId4"/>
  </sheets>
  <definedNames>
    <definedName name="Height_Ft">DATA!$L$4</definedName>
    <definedName name="Height_In">DATA!$L$5</definedName>
    <definedName name="_xlnm.Print_Titles" localSheetId="0">DATA!$7:$7</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8" i="1" l="1"/>
  <c r="L9" i="1"/>
  <c r="L10" i="1"/>
  <c r="L11" i="1"/>
  <c r="L12" i="1"/>
  <c r="L13" i="1"/>
  <c r="L14" i="1"/>
  <c r="L15" i="1"/>
  <c r="L16" i="1"/>
  <c r="L17" i="1"/>
  <c r="L18" i="1"/>
  <c r="L19" i="1"/>
  <c r="L20" i="1"/>
  <c r="L21" i="1"/>
  <c r="L22" i="1"/>
  <c r="L23" i="1"/>
  <c r="L24" i="1"/>
  <c r="L25" i="1"/>
  <c r="L26" i="1"/>
  <c r="L27" i="1"/>
  <c r="L28" i="1"/>
  <c r="L29" i="1"/>
  <c r="L30" i="1"/>
  <c r="L31" i="1"/>
  <c r="L32" i="1"/>
  <c r="L33" i="1"/>
  <c r="L34" i="1"/>
  <c r="K8" i="1"/>
  <c r="I8" i="1"/>
  <c r="J8" i="1" s="1"/>
  <c r="I9" i="1"/>
  <c r="I10" i="1"/>
  <c r="I11" i="1"/>
  <c r="I12" i="1"/>
  <c r="I13" i="1"/>
  <c r="I14" i="1"/>
  <c r="I15" i="1"/>
  <c r="I16" i="1"/>
  <c r="I17" i="1"/>
  <c r="I18" i="1"/>
  <c r="I19" i="1"/>
  <c r="I20" i="1"/>
  <c r="I21" i="1"/>
  <c r="I22" i="1"/>
  <c r="I23" i="1"/>
  <c r="I24" i="1"/>
  <c r="I25" i="1"/>
  <c r="I26" i="1"/>
  <c r="I27" i="1"/>
  <c r="I28" i="1"/>
  <c r="I29" i="1"/>
  <c r="I30" i="1"/>
  <c r="I31" i="1"/>
  <c r="I32" i="1"/>
  <c r="I33" i="1"/>
  <c r="I34" i="1"/>
  <c r="J34" i="1" s="1"/>
  <c r="K34" i="1" s="1"/>
  <c r="J9" i="1" l="1"/>
  <c r="K9" i="1" s="1"/>
  <c r="J10" i="1"/>
  <c r="K10" i="1" s="1"/>
  <c r="J11" i="1"/>
  <c r="K11" i="1" s="1"/>
  <c r="J12" i="1"/>
  <c r="K12" i="1" s="1"/>
  <c r="J13" i="1"/>
  <c r="K13" i="1" s="1"/>
  <c r="J14" i="1"/>
  <c r="K14" i="1" s="1"/>
  <c r="J15" i="1"/>
  <c r="K15" i="1" s="1"/>
  <c r="J16" i="1"/>
  <c r="K16" i="1" s="1"/>
  <c r="J17" i="1"/>
  <c r="K17" i="1" s="1"/>
  <c r="J18" i="1"/>
  <c r="K18" i="1" s="1"/>
  <c r="J19" i="1"/>
  <c r="K19" i="1" s="1"/>
  <c r="J20" i="1"/>
  <c r="K20" i="1" s="1"/>
  <c r="J21" i="1"/>
  <c r="K21" i="1" s="1"/>
  <c r="J22" i="1"/>
  <c r="K22" i="1" s="1"/>
  <c r="J23" i="1"/>
  <c r="K23" i="1" s="1"/>
  <c r="J24" i="1"/>
  <c r="K24" i="1" s="1"/>
  <c r="J25" i="1"/>
  <c r="K25" i="1" s="1"/>
  <c r="J26" i="1"/>
  <c r="K26" i="1" s="1"/>
  <c r="J27" i="1"/>
  <c r="K27" i="1" s="1"/>
  <c r="J28" i="1"/>
  <c r="K28" i="1" s="1"/>
  <c r="J29" i="1"/>
  <c r="K29" i="1" s="1"/>
  <c r="J30" i="1"/>
  <c r="K30" i="1" s="1"/>
  <c r="J31" i="1"/>
  <c r="K31" i="1" s="1"/>
  <c r="J32" i="1"/>
  <c r="K32" i="1" s="1"/>
  <c r="J33" i="1"/>
  <c r="K33" i="1" s="1"/>
</calcChain>
</file>

<file path=xl/sharedStrings.xml><?xml version="1.0" encoding="utf-8"?>
<sst xmlns="http://schemas.openxmlformats.org/spreadsheetml/2006/main" count="15" uniqueCount="15">
  <si>
    <t>Height (feet)</t>
  </si>
  <si>
    <t>Height (inches)</t>
  </si>
  <si>
    <t>Date</t>
  </si>
  <si>
    <t>Weight (pounds)</t>
  </si>
  <si>
    <t>Chest (inches)</t>
  </si>
  <si>
    <t>Waist (inches)</t>
  </si>
  <si>
    <t>Hips (inches)</t>
  </si>
  <si>
    <t>Estimated Lean Body Weight</t>
  </si>
  <si>
    <t>Estimated Body Fat Weight</t>
  </si>
  <si>
    <t>Estimated Body Fat Percentage</t>
  </si>
  <si>
    <t>Estimated Body Mass Index (BMI)</t>
  </si>
  <si>
    <r>
      <rPr>
        <b/>
        <sz val="8"/>
        <color theme="1"/>
        <rFont val="Century Gothic"/>
        <family val="2"/>
        <scheme val="minor"/>
      </rPr>
      <t>Instructions:</t>
    </r>
    <r>
      <rPr>
        <sz val="8"/>
        <color theme="1"/>
        <rFont val="Century Gothic"/>
        <family val="2"/>
        <scheme val="minor"/>
      </rPr>
      <t xml:space="preserve"> Replace the sample data in the first five columns, and in the Height boxes to the right. The last four (gray) columns will be calculated for you using formulas. Then, see your progress by looking at the MEASUREMENTS, WEIGHT &amp; BMI, and WEIGHT &amp; BODY FAT charts on the other worksheets. For more information on formulas or using data in charts, see Excel Help.
</t>
    </r>
  </si>
  <si>
    <t>FITNESS PROGRESS CHART FOR WOMEN</t>
  </si>
  <si>
    <t>Wrist (inches)</t>
  </si>
  <si>
    <t>Forearm (inches)</t>
  </si>
</sst>
</file>

<file path=xl/styles.xml><?xml version="1.0" encoding="utf-8"?>
<styleSheet xmlns="http://schemas.openxmlformats.org/spreadsheetml/2006/main" xmlns:mc="http://schemas.openxmlformats.org/markup-compatibility/2006" xmlns:x14ac="http://schemas.microsoft.com/office/spreadsheetml/2009/9/ac" mc:Ignorable="x14ac">
  <fonts count="5" x14ac:knownFonts="1">
    <font>
      <sz val="10"/>
      <color theme="1"/>
      <name val="Century Gothic"/>
      <family val="2"/>
      <scheme val="minor"/>
    </font>
    <font>
      <sz val="8"/>
      <color theme="1"/>
      <name val="Century Gothic"/>
      <family val="2"/>
      <scheme val="minor"/>
    </font>
    <font>
      <sz val="14"/>
      <color theme="1" tint="0.24994659260841701"/>
      <name val="Century Gothic"/>
      <family val="2"/>
      <scheme val="major"/>
    </font>
    <font>
      <b/>
      <sz val="8"/>
      <color theme="1"/>
      <name val="Century Gothic"/>
      <family val="2"/>
      <scheme val="minor"/>
    </font>
    <font>
      <sz val="24"/>
      <color theme="3"/>
      <name val="Century Gothic"/>
      <family val="2"/>
      <scheme val="major"/>
    </font>
  </fonts>
  <fills count="4">
    <fill>
      <patternFill patternType="none"/>
    </fill>
    <fill>
      <patternFill patternType="gray125"/>
    </fill>
    <fill>
      <patternFill patternType="solid">
        <fgColor theme="4" tint="0.79998168889431442"/>
        <bgColor indexed="64"/>
      </patternFill>
    </fill>
    <fill>
      <patternFill patternType="solid">
        <fgColor theme="0" tint="-0.24994659260841701"/>
        <bgColor indexed="64"/>
      </patternFill>
    </fill>
  </fills>
  <borders count="4">
    <border>
      <left/>
      <right/>
      <top/>
      <bottom/>
      <diagonal/>
    </border>
    <border>
      <left/>
      <right/>
      <top/>
      <bottom style="thick">
        <color theme="4"/>
      </bottom>
      <diagonal/>
    </border>
    <border>
      <left style="thin">
        <color theme="4" tint="0.79998168889431442"/>
      </left>
      <right style="thin">
        <color theme="4" tint="0.79998168889431442"/>
      </right>
      <top style="thin">
        <color theme="4" tint="0.79998168889431442"/>
      </top>
      <bottom/>
      <diagonal/>
    </border>
    <border>
      <left style="thin">
        <color theme="4" tint="0.79998168889431442"/>
      </left>
      <right style="thin">
        <color theme="4" tint="0.79998168889431442"/>
      </right>
      <top/>
      <bottom style="thin">
        <color theme="4" tint="0.79998168889431442"/>
      </bottom>
      <diagonal/>
    </border>
  </borders>
  <cellStyleXfs count="3">
    <xf numFmtId="0" fontId="0" fillId="0" borderId="0">
      <alignment vertical="center"/>
    </xf>
    <xf numFmtId="0" fontId="4" fillId="0" borderId="1" applyNumberFormat="0" applyFill="0" applyProtection="0">
      <alignment horizontal="left" vertical="center"/>
    </xf>
    <xf numFmtId="0" fontId="2" fillId="2" borderId="0" applyNumberFormat="0" applyProtection="0">
      <alignment horizontal="right" vertical="center" indent="1"/>
    </xf>
  </cellStyleXfs>
  <cellXfs count="10">
    <xf numFmtId="0" fontId="0" fillId="0" borderId="0" xfId="0">
      <alignment vertical="center"/>
    </xf>
    <xf numFmtId="14" fontId="0" fillId="0" borderId="0" xfId="0" applyNumberFormat="1">
      <alignment vertical="center"/>
    </xf>
    <xf numFmtId="0" fontId="0" fillId="0" borderId="0" xfId="0" applyAlignment="1">
      <alignment wrapText="1"/>
    </xf>
    <xf numFmtId="0" fontId="4" fillId="0" borderId="1" xfId="1">
      <alignment horizontal="left" vertical="center"/>
    </xf>
    <xf numFmtId="4" fontId="0" fillId="3" borderId="0" xfId="0" applyNumberFormat="1" applyFill="1">
      <alignment vertical="center"/>
    </xf>
    <xf numFmtId="10" fontId="0" fillId="3" borderId="0" xfId="0" applyNumberFormat="1" applyFill="1">
      <alignment vertical="center"/>
    </xf>
    <xf numFmtId="0" fontId="0" fillId="0" borderId="2" xfId="0" applyBorder="1" applyAlignment="1">
      <alignment horizontal="left" vertical="center" indent="1"/>
    </xf>
    <xf numFmtId="12" fontId="0" fillId="0" borderId="3" xfId="0" applyNumberFormat="1" applyBorder="1" applyAlignment="1">
      <alignment horizontal="left" vertical="center" indent="1"/>
    </xf>
    <xf numFmtId="0" fontId="2" fillId="2" borderId="0" xfId="2">
      <alignment horizontal="right" vertical="center" indent="1"/>
    </xf>
    <xf numFmtId="0" fontId="1" fillId="0" borderId="0" xfId="0" applyFont="1" applyAlignment="1">
      <alignment horizontal="left" vertical="top" wrapText="1"/>
    </xf>
  </cellXfs>
  <cellStyles count="3">
    <cellStyle name="Heading 1" xfId="1" builtinId="16" customBuiltin="1"/>
    <cellStyle name="Heading 2" xfId="2" builtinId="17" customBuiltin="1"/>
    <cellStyle name="Normal" xfId="0" builtinId="0" customBuiltin="1"/>
  </cellStyles>
  <dxfs count="6">
    <dxf>
      <numFmt numFmtId="4" formatCode="#,##0.00"/>
      <fill>
        <patternFill patternType="solid">
          <fgColor indexed="64"/>
          <bgColor theme="0" tint="-0.24994659260841701"/>
        </patternFill>
      </fill>
    </dxf>
    <dxf>
      <numFmt numFmtId="14" formatCode="0.00%"/>
      <fill>
        <patternFill patternType="solid">
          <fgColor indexed="64"/>
          <bgColor theme="0" tint="-0.24994659260841701"/>
        </patternFill>
      </fill>
    </dxf>
    <dxf>
      <numFmt numFmtId="4" formatCode="#,##0.00"/>
      <fill>
        <patternFill patternType="solid">
          <fgColor indexed="64"/>
          <bgColor theme="0" tint="-0.24994659260841701"/>
        </patternFill>
      </fill>
    </dxf>
    <dxf>
      <numFmt numFmtId="4" formatCode="#,##0.00"/>
      <fill>
        <patternFill patternType="solid">
          <fgColor indexed="64"/>
          <bgColor theme="0" tint="-0.24994659260841701"/>
        </patternFill>
      </fill>
    </dxf>
    <dxf>
      <numFmt numFmtId="19" formatCode="m/d/yyyy"/>
    </dxf>
    <dxf>
      <alignment horizontal="general" vertical="bottom"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chartsheet" Target="chartsheets/sheet2.xml"/><Relationship Id="rId7" Type="http://schemas.openxmlformats.org/officeDocument/2006/relationships/sharedStrings" Target="sharedStrings.xml"/><Relationship Id="rId2" Type="http://schemas.openxmlformats.org/officeDocument/2006/relationships/chartsheet" Target="chartsheets/sheet1.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chartsheet" Target="chartsheets/sheet3.xml"/><Relationship Id="rId9"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r>
              <a:rPr lang="en-US"/>
              <a:t>MEASUREMENTS</a:t>
            </a:r>
          </a:p>
        </c:rich>
      </c:tx>
      <c:layout/>
      <c:overlay val="0"/>
      <c:spPr>
        <a:noFill/>
        <a:ln>
          <a:noFill/>
        </a:ln>
        <a:effectLst/>
      </c:spPr>
      <c:txPr>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endParaRPr lang="en-US"/>
        </a:p>
      </c:txPr>
    </c:title>
    <c:autoTitleDeleted val="0"/>
    <c:plotArea>
      <c:layout/>
      <c:lineChart>
        <c:grouping val="standard"/>
        <c:varyColors val="0"/>
        <c:ser>
          <c:idx val="0"/>
          <c:order val="0"/>
          <c:tx>
            <c:strRef>
              <c:f>DATA!$D$7</c:f>
              <c:strCache>
                <c:ptCount val="1"/>
                <c:pt idx="0">
                  <c:v>Chest (inches)</c:v>
                </c:pt>
              </c:strCache>
            </c:strRef>
          </c:tx>
          <c:spPr>
            <a:ln w="22225" cap="rnd" cmpd="sng" algn="ctr">
              <a:solidFill>
                <a:schemeClr val="accent1"/>
              </a:solidFill>
              <a:round/>
            </a:ln>
            <a:effectLst/>
          </c:spPr>
          <c:marker>
            <c:symbol val="none"/>
          </c:marker>
          <c:cat>
            <c:numRef>
              <c:f>DATA!$B$8:$B$34</c:f>
              <c:numCache>
                <c:formatCode>m/d/yyyy</c:formatCode>
                <c:ptCount val="27"/>
                <c:pt idx="0">
                  <c:v>41505</c:v>
                </c:pt>
                <c:pt idx="1">
                  <c:v>41512</c:v>
                </c:pt>
                <c:pt idx="2">
                  <c:v>41519</c:v>
                </c:pt>
                <c:pt idx="3">
                  <c:v>41526</c:v>
                </c:pt>
                <c:pt idx="4">
                  <c:v>41533</c:v>
                </c:pt>
                <c:pt idx="5">
                  <c:v>41540</c:v>
                </c:pt>
                <c:pt idx="6">
                  <c:v>41547</c:v>
                </c:pt>
                <c:pt idx="7">
                  <c:v>41554</c:v>
                </c:pt>
                <c:pt idx="8">
                  <c:v>41561</c:v>
                </c:pt>
                <c:pt idx="9">
                  <c:v>41568</c:v>
                </c:pt>
                <c:pt idx="10">
                  <c:v>41575</c:v>
                </c:pt>
                <c:pt idx="11">
                  <c:v>41582</c:v>
                </c:pt>
                <c:pt idx="12">
                  <c:v>41589</c:v>
                </c:pt>
                <c:pt idx="13">
                  <c:v>41596</c:v>
                </c:pt>
                <c:pt idx="14">
                  <c:v>41603</c:v>
                </c:pt>
                <c:pt idx="15">
                  <c:v>41610</c:v>
                </c:pt>
                <c:pt idx="16">
                  <c:v>41617</c:v>
                </c:pt>
                <c:pt idx="17">
                  <c:v>41624</c:v>
                </c:pt>
                <c:pt idx="18">
                  <c:v>41631</c:v>
                </c:pt>
                <c:pt idx="19">
                  <c:v>41638</c:v>
                </c:pt>
                <c:pt idx="20">
                  <c:v>41645</c:v>
                </c:pt>
                <c:pt idx="21">
                  <c:v>41652</c:v>
                </c:pt>
                <c:pt idx="22">
                  <c:v>41659</c:v>
                </c:pt>
                <c:pt idx="23">
                  <c:v>41666</c:v>
                </c:pt>
                <c:pt idx="24">
                  <c:v>41673</c:v>
                </c:pt>
                <c:pt idx="25">
                  <c:v>41680</c:v>
                </c:pt>
                <c:pt idx="26">
                  <c:v>41687</c:v>
                </c:pt>
              </c:numCache>
            </c:numRef>
          </c:cat>
          <c:val>
            <c:numRef>
              <c:f>DATA!$D$8:$D$34</c:f>
              <c:numCache>
                <c:formatCode>General</c:formatCode>
                <c:ptCount val="27"/>
                <c:pt idx="0">
                  <c:v>32</c:v>
                </c:pt>
                <c:pt idx="1">
                  <c:v>32</c:v>
                </c:pt>
                <c:pt idx="2">
                  <c:v>32</c:v>
                </c:pt>
                <c:pt idx="3">
                  <c:v>32</c:v>
                </c:pt>
                <c:pt idx="4">
                  <c:v>32</c:v>
                </c:pt>
                <c:pt idx="5">
                  <c:v>32</c:v>
                </c:pt>
                <c:pt idx="6">
                  <c:v>32</c:v>
                </c:pt>
                <c:pt idx="7">
                  <c:v>31.5</c:v>
                </c:pt>
                <c:pt idx="8">
                  <c:v>31.5</c:v>
                </c:pt>
                <c:pt idx="9">
                  <c:v>31.5</c:v>
                </c:pt>
                <c:pt idx="10">
                  <c:v>31</c:v>
                </c:pt>
                <c:pt idx="11">
                  <c:v>31</c:v>
                </c:pt>
                <c:pt idx="12">
                  <c:v>31</c:v>
                </c:pt>
                <c:pt idx="13">
                  <c:v>31</c:v>
                </c:pt>
                <c:pt idx="14">
                  <c:v>31</c:v>
                </c:pt>
                <c:pt idx="15">
                  <c:v>31</c:v>
                </c:pt>
                <c:pt idx="16">
                  <c:v>31</c:v>
                </c:pt>
                <c:pt idx="17">
                  <c:v>31</c:v>
                </c:pt>
                <c:pt idx="18">
                  <c:v>31</c:v>
                </c:pt>
                <c:pt idx="19">
                  <c:v>31</c:v>
                </c:pt>
                <c:pt idx="20">
                  <c:v>31</c:v>
                </c:pt>
                <c:pt idx="21">
                  <c:v>31</c:v>
                </c:pt>
                <c:pt idx="22">
                  <c:v>31</c:v>
                </c:pt>
                <c:pt idx="23">
                  <c:v>31</c:v>
                </c:pt>
                <c:pt idx="24">
                  <c:v>31</c:v>
                </c:pt>
                <c:pt idx="25">
                  <c:v>31</c:v>
                </c:pt>
                <c:pt idx="26">
                  <c:v>31</c:v>
                </c:pt>
              </c:numCache>
            </c:numRef>
          </c:val>
          <c:smooth val="0"/>
        </c:ser>
        <c:ser>
          <c:idx val="1"/>
          <c:order val="1"/>
          <c:tx>
            <c:strRef>
              <c:f>DATA!$E$7</c:f>
              <c:strCache>
                <c:ptCount val="1"/>
                <c:pt idx="0">
                  <c:v>Waist (inches)</c:v>
                </c:pt>
              </c:strCache>
            </c:strRef>
          </c:tx>
          <c:spPr>
            <a:ln w="22225" cap="rnd" cmpd="sng" algn="ctr">
              <a:solidFill>
                <a:schemeClr val="accent2"/>
              </a:solidFill>
              <a:round/>
            </a:ln>
            <a:effectLst/>
          </c:spPr>
          <c:marker>
            <c:symbol val="none"/>
          </c:marker>
          <c:cat>
            <c:numRef>
              <c:f>DATA!$B$8:$B$34</c:f>
              <c:numCache>
                <c:formatCode>m/d/yyyy</c:formatCode>
                <c:ptCount val="27"/>
                <c:pt idx="0">
                  <c:v>41505</c:v>
                </c:pt>
                <c:pt idx="1">
                  <c:v>41512</c:v>
                </c:pt>
                <c:pt idx="2">
                  <c:v>41519</c:v>
                </c:pt>
                <c:pt idx="3">
                  <c:v>41526</c:v>
                </c:pt>
                <c:pt idx="4">
                  <c:v>41533</c:v>
                </c:pt>
                <c:pt idx="5">
                  <c:v>41540</c:v>
                </c:pt>
                <c:pt idx="6">
                  <c:v>41547</c:v>
                </c:pt>
                <c:pt idx="7">
                  <c:v>41554</c:v>
                </c:pt>
                <c:pt idx="8">
                  <c:v>41561</c:v>
                </c:pt>
                <c:pt idx="9">
                  <c:v>41568</c:v>
                </c:pt>
                <c:pt idx="10">
                  <c:v>41575</c:v>
                </c:pt>
                <c:pt idx="11">
                  <c:v>41582</c:v>
                </c:pt>
                <c:pt idx="12">
                  <c:v>41589</c:v>
                </c:pt>
                <c:pt idx="13">
                  <c:v>41596</c:v>
                </c:pt>
                <c:pt idx="14">
                  <c:v>41603</c:v>
                </c:pt>
                <c:pt idx="15">
                  <c:v>41610</c:v>
                </c:pt>
                <c:pt idx="16">
                  <c:v>41617</c:v>
                </c:pt>
                <c:pt idx="17">
                  <c:v>41624</c:v>
                </c:pt>
                <c:pt idx="18">
                  <c:v>41631</c:v>
                </c:pt>
                <c:pt idx="19">
                  <c:v>41638</c:v>
                </c:pt>
                <c:pt idx="20">
                  <c:v>41645</c:v>
                </c:pt>
                <c:pt idx="21">
                  <c:v>41652</c:v>
                </c:pt>
                <c:pt idx="22">
                  <c:v>41659</c:v>
                </c:pt>
                <c:pt idx="23">
                  <c:v>41666</c:v>
                </c:pt>
                <c:pt idx="24">
                  <c:v>41673</c:v>
                </c:pt>
                <c:pt idx="25">
                  <c:v>41680</c:v>
                </c:pt>
                <c:pt idx="26">
                  <c:v>41687</c:v>
                </c:pt>
              </c:numCache>
            </c:numRef>
          </c:cat>
          <c:val>
            <c:numRef>
              <c:f>DATA!$E$8:$E$34</c:f>
              <c:numCache>
                <c:formatCode>General</c:formatCode>
                <c:ptCount val="27"/>
                <c:pt idx="0">
                  <c:v>31</c:v>
                </c:pt>
                <c:pt idx="1">
                  <c:v>31</c:v>
                </c:pt>
                <c:pt idx="2">
                  <c:v>31</c:v>
                </c:pt>
                <c:pt idx="3">
                  <c:v>28</c:v>
                </c:pt>
                <c:pt idx="4">
                  <c:v>28</c:v>
                </c:pt>
                <c:pt idx="5">
                  <c:v>28</c:v>
                </c:pt>
                <c:pt idx="6">
                  <c:v>28</c:v>
                </c:pt>
                <c:pt idx="7">
                  <c:v>27.5</c:v>
                </c:pt>
                <c:pt idx="8">
                  <c:v>27.25</c:v>
                </c:pt>
                <c:pt idx="9">
                  <c:v>27</c:v>
                </c:pt>
                <c:pt idx="10">
                  <c:v>27</c:v>
                </c:pt>
                <c:pt idx="11">
                  <c:v>27</c:v>
                </c:pt>
                <c:pt idx="12">
                  <c:v>27</c:v>
                </c:pt>
                <c:pt idx="13">
                  <c:v>26</c:v>
                </c:pt>
                <c:pt idx="14">
                  <c:v>26</c:v>
                </c:pt>
                <c:pt idx="15">
                  <c:v>26</c:v>
                </c:pt>
                <c:pt idx="16">
                  <c:v>26</c:v>
                </c:pt>
                <c:pt idx="17">
                  <c:v>26</c:v>
                </c:pt>
                <c:pt idx="18">
                  <c:v>26</c:v>
                </c:pt>
                <c:pt idx="19">
                  <c:v>26</c:v>
                </c:pt>
                <c:pt idx="20">
                  <c:v>26</c:v>
                </c:pt>
                <c:pt idx="21">
                  <c:v>26</c:v>
                </c:pt>
                <c:pt idx="22">
                  <c:v>26</c:v>
                </c:pt>
                <c:pt idx="23">
                  <c:v>26</c:v>
                </c:pt>
                <c:pt idx="24">
                  <c:v>26</c:v>
                </c:pt>
                <c:pt idx="25">
                  <c:v>26</c:v>
                </c:pt>
                <c:pt idx="26">
                  <c:v>26</c:v>
                </c:pt>
              </c:numCache>
            </c:numRef>
          </c:val>
          <c:smooth val="0"/>
        </c:ser>
        <c:ser>
          <c:idx val="2"/>
          <c:order val="2"/>
          <c:tx>
            <c:strRef>
              <c:f>DATA!$F$7</c:f>
              <c:strCache>
                <c:ptCount val="1"/>
                <c:pt idx="0">
                  <c:v>Hips (inches)</c:v>
                </c:pt>
              </c:strCache>
            </c:strRef>
          </c:tx>
          <c:spPr>
            <a:ln w="22225" cap="rnd" cmpd="sng" algn="ctr">
              <a:solidFill>
                <a:schemeClr val="accent3"/>
              </a:solidFill>
              <a:round/>
            </a:ln>
            <a:effectLst/>
          </c:spPr>
          <c:marker>
            <c:symbol val="none"/>
          </c:marker>
          <c:cat>
            <c:numRef>
              <c:f>DATA!$B$8:$B$34</c:f>
              <c:numCache>
                <c:formatCode>m/d/yyyy</c:formatCode>
                <c:ptCount val="27"/>
                <c:pt idx="0">
                  <c:v>41505</c:v>
                </c:pt>
                <c:pt idx="1">
                  <c:v>41512</c:v>
                </c:pt>
                <c:pt idx="2">
                  <c:v>41519</c:v>
                </c:pt>
                <c:pt idx="3">
                  <c:v>41526</c:v>
                </c:pt>
                <c:pt idx="4">
                  <c:v>41533</c:v>
                </c:pt>
                <c:pt idx="5">
                  <c:v>41540</c:v>
                </c:pt>
                <c:pt idx="6">
                  <c:v>41547</c:v>
                </c:pt>
                <c:pt idx="7">
                  <c:v>41554</c:v>
                </c:pt>
                <c:pt idx="8">
                  <c:v>41561</c:v>
                </c:pt>
                <c:pt idx="9">
                  <c:v>41568</c:v>
                </c:pt>
                <c:pt idx="10">
                  <c:v>41575</c:v>
                </c:pt>
                <c:pt idx="11">
                  <c:v>41582</c:v>
                </c:pt>
                <c:pt idx="12">
                  <c:v>41589</c:v>
                </c:pt>
                <c:pt idx="13">
                  <c:v>41596</c:v>
                </c:pt>
                <c:pt idx="14">
                  <c:v>41603</c:v>
                </c:pt>
                <c:pt idx="15">
                  <c:v>41610</c:v>
                </c:pt>
                <c:pt idx="16">
                  <c:v>41617</c:v>
                </c:pt>
                <c:pt idx="17">
                  <c:v>41624</c:v>
                </c:pt>
                <c:pt idx="18">
                  <c:v>41631</c:v>
                </c:pt>
                <c:pt idx="19">
                  <c:v>41638</c:v>
                </c:pt>
                <c:pt idx="20">
                  <c:v>41645</c:v>
                </c:pt>
                <c:pt idx="21">
                  <c:v>41652</c:v>
                </c:pt>
                <c:pt idx="22">
                  <c:v>41659</c:v>
                </c:pt>
                <c:pt idx="23">
                  <c:v>41666</c:v>
                </c:pt>
                <c:pt idx="24">
                  <c:v>41673</c:v>
                </c:pt>
                <c:pt idx="25">
                  <c:v>41680</c:v>
                </c:pt>
                <c:pt idx="26">
                  <c:v>41687</c:v>
                </c:pt>
              </c:numCache>
            </c:numRef>
          </c:cat>
          <c:val>
            <c:numRef>
              <c:f>DATA!$F$8:$F$34</c:f>
              <c:numCache>
                <c:formatCode>General</c:formatCode>
                <c:ptCount val="27"/>
                <c:pt idx="0">
                  <c:v>40</c:v>
                </c:pt>
                <c:pt idx="1">
                  <c:v>39.5</c:v>
                </c:pt>
                <c:pt idx="2">
                  <c:v>39.5</c:v>
                </c:pt>
                <c:pt idx="3">
                  <c:v>39</c:v>
                </c:pt>
                <c:pt idx="4">
                  <c:v>39</c:v>
                </c:pt>
                <c:pt idx="5">
                  <c:v>39</c:v>
                </c:pt>
                <c:pt idx="6">
                  <c:v>38</c:v>
                </c:pt>
                <c:pt idx="7">
                  <c:v>38</c:v>
                </c:pt>
                <c:pt idx="8">
                  <c:v>37.75</c:v>
                </c:pt>
                <c:pt idx="9">
                  <c:v>37</c:v>
                </c:pt>
                <c:pt idx="10">
                  <c:v>37</c:v>
                </c:pt>
                <c:pt idx="11">
                  <c:v>37</c:v>
                </c:pt>
                <c:pt idx="12">
                  <c:v>36</c:v>
                </c:pt>
                <c:pt idx="13">
                  <c:v>36</c:v>
                </c:pt>
                <c:pt idx="14">
                  <c:v>36</c:v>
                </c:pt>
                <c:pt idx="15">
                  <c:v>35</c:v>
                </c:pt>
                <c:pt idx="16">
                  <c:v>35</c:v>
                </c:pt>
                <c:pt idx="17">
                  <c:v>35</c:v>
                </c:pt>
                <c:pt idx="18">
                  <c:v>35</c:v>
                </c:pt>
                <c:pt idx="19">
                  <c:v>35</c:v>
                </c:pt>
                <c:pt idx="20">
                  <c:v>35</c:v>
                </c:pt>
                <c:pt idx="21">
                  <c:v>35</c:v>
                </c:pt>
                <c:pt idx="22">
                  <c:v>35</c:v>
                </c:pt>
                <c:pt idx="23">
                  <c:v>35</c:v>
                </c:pt>
                <c:pt idx="24">
                  <c:v>35</c:v>
                </c:pt>
                <c:pt idx="25">
                  <c:v>35</c:v>
                </c:pt>
                <c:pt idx="26">
                  <c:v>35</c:v>
                </c:pt>
              </c:numCache>
            </c:numRef>
          </c:val>
          <c:smooth val="0"/>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190112632"/>
        <c:axId val="190113416"/>
      </c:lineChart>
      <c:dateAx>
        <c:axId val="190112632"/>
        <c:scaling>
          <c:orientation val="minMax"/>
        </c:scaling>
        <c:delete val="0"/>
        <c:axPos val="b"/>
        <c:numFmt formatCode="m/d/yyyy" sourceLinked="1"/>
        <c:majorTickMark val="none"/>
        <c:minorTickMark val="none"/>
        <c:tickLblPos val="nextTo"/>
        <c:spPr>
          <a:noFill/>
          <a:ln w="9525" cap="flat" cmpd="sng" algn="ctr">
            <a:solidFill>
              <a:schemeClr val="dk1">
                <a:lumMod val="15000"/>
                <a:lumOff val="85000"/>
              </a:schemeClr>
            </a:solidFill>
            <a:round/>
          </a:ln>
          <a:effectLst/>
        </c:spPr>
        <c:txPr>
          <a:bodyPr rot="-2700000" spcFirstLastPara="1" vertOverflow="ellipsis"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n-US"/>
          </a:p>
        </c:txPr>
        <c:crossAx val="190113416"/>
        <c:crosses val="autoZero"/>
        <c:auto val="1"/>
        <c:lblOffset val="100"/>
        <c:baseTimeUnit val="days"/>
      </c:dateAx>
      <c:valAx>
        <c:axId val="190113416"/>
        <c:scaling>
          <c:orientation val="minMax"/>
        </c:scaling>
        <c:delete val="0"/>
        <c:axPos val="l"/>
        <c:title>
          <c:tx>
            <c:rich>
              <a:bodyPr rot="-5400000" spcFirstLastPara="1" vertOverflow="ellipsis" vert="horz" wrap="square" anchor="ctr" anchorCtr="1"/>
              <a:lstStyle/>
              <a:p>
                <a:pPr>
                  <a:defRPr sz="900" b="0" i="0" u="none" strike="noStrike" kern="1200" cap="all" baseline="0">
                    <a:solidFill>
                      <a:schemeClr val="dk1">
                        <a:lumMod val="65000"/>
                        <a:lumOff val="35000"/>
                      </a:schemeClr>
                    </a:solidFill>
                    <a:latin typeface="+mn-lt"/>
                    <a:ea typeface="+mn-ea"/>
                    <a:cs typeface="+mn-cs"/>
                  </a:defRPr>
                </a:pPr>
                <a:r>
                  <a:rPr lang="en-US"/>
                  <a:t>Inches</a:t>
                </a:r>
              </a:p>
            </c:rich>
          </c:tx>
          <c:layout/>
          <c:overlay val="0"/>
          <c:spPr>
            <a:noFill/>
            <a:ln>
              <a:noFill/>
            </a:ln>
            <a:effectLst/>
          </c:spPr>
          <c:txPr>
            <a:bodyPr rot="-5400000" spcFirstLastPara="1" vertOverflow="ellipsis" vert="horz" wrap="square" anchor="ctr" anchorCtr="1"/>
            <a:lstStyle/>
            <a:p>
              <a:pPr>
                <a:defRPr sz="900" b="0" i="0" u="none" strike="noStrike" kern="1200" cap="all" baseline="0">
                  <a:solidFill>
                    <a:schemeClr val="dk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n-US"/>
          </a:p>
        </c:txPr>
        <c:crossAx val="190112632"/>
        <c:crosses val="autoZero"/>
        <c:crossBetween val="between"/>
      </c:valAx>
      <c:spPr>
        <a:gradFill>
          <a:gsLst>
            <a:gs pos="100000">
              <a:schemeClr val="lt1">
                <a:lumMod val="95000"/>
              </a:schemeClr>
            </a:gs>
            <a:gs pos="0">
              <a:schemeClr val="lt1"/>
            </a:gs>
          </a:gsLst>
          <a:lin ang="5400000" scaled="0"/>
        </a:grad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n-US"/>
    </a:p>
  </c:txPr>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r>
              <a:rPr lang="en-US"/>
              <a:t>WEIGHT &amp; BMI</a:t>
            </a:r>
          </a:p>
        </c:rich>
      </c:tx>
      <c:layout/>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endParaRPr lang="en-US"/>
        </a:p>
      </c:txPr>
    </c:title>
    <c:autoTitleDeleted val="0"/>
    <c:plotArea>
      <c:layout/>
      <c:barChart>
        <c:barDir val="col"/>
        <c:grouping val="clustered"/>
        <c:varyColors val="0"/>
        <c:ser>
          <c:idx val="0"/>
          <c:order val="0"/>
          <c:tx>
            <c:strRef>
              <c:f>DATA!$C$7</c:f>
              <c:strCache>
                <c:ptCount val="1"/>
                <c:pt idx="0">
                  <c:v>Weight (pounds)</c:v>
                </c:pt>
              </c:strCache>
            </c:strRef>
          </c:tx>
          <c:spPr>
            <a:gradFill rotWithShape="1">
              <a:gsLst>
                <a:gs pos="0">
                  <a:schemeClr val="accent1">
                    <a:tint val="60000"/>
                    <a:lumMod val="110000"/>
                  </a:schemeClr>
                </a:gs>
                <a:gs pos="100000">
                  <a:schemeClr val="accent1">
                    <a:tint val="82000"/>
                  </a:schemeClr>
                </a:gs>
              </a:gsLst>
              <a:lin ang="5400000" scaled="0"/>
            </a:gradFill>
            <a:ln w="9525" cap="flat" cmpd="sng" algn="ctr">
              <a:solidFill>
                <a:schemeClr val="accent1">
                  <a:shade val="95000"/>
                </a:schemeClr>
              </a:solidFill>
              <a:round/>
            </a:ln>
            <a:effectLst/>
          </c:spPr>
          <c:invertIfNegative val="0"/>
          <c:cat>
            <c:numRef>
              <c:f>DATA!$B$8:$B$34</c:f>
              <c:numCache>
                <c:formatCode>m/d/yyyy</c:formatCode>
                <c:ptCount val="27"/>
                <c:pt idx="0">
                  <c:v>41505</c:v>
                </c:pt>
                <c:pt idx="1">
                  <c:v>41512</c:v>
                </c:pt>
                <c:pt idx="2">
                  <c:v>41519</c:v>
                </c:pt>
                <c:pt idx="3">
                  <c:v>41526</c:v>
                </c:pt>
                <c:pt idx="4">
                  <c:v>41533</c:v>
                </c:pt>
                <c:pt idx="5">
                  <c:v>41540</c:v>
                </c:pt>
                <c:pt idx="6">
                  <c:v>41547</c:v>
                </c:pt>
                <c:pt idx="7">
                  <c:v>41554</c:v>
                </c:pt>
                <c:pt idx="8">
                  <c:v>41561</c:v>
                </c:pt>
                <c:pt idx="9">
                  <c:v>41568</c:v>
                </c:pt>
                <c:pt idx="10">
                  <c:v>41575</c:v>
                </c:pt>
                <c:pt idx="11">
                  <c:v>41582</c:v>
                </c:pt>
                <c:pt idx="12">
                  <c:v>41589</c:v>
                </c:pt>
                <c:pt idx="13">
                  <c:v>41596</c:v>
                </c:pt>
                <c:pt idx="14">
                  <c:v>41603</c:v>
                </c:pt>
                <c:pt idx="15">
                  <c:v>41610</c:v>
                </c:pt>
                <c:pt idx="16">
                  <c:v>41617</c:v>
                </c:pt>
                <c:pt idx="17">
                  <c:v>41624</c:v>
                </c:pt>
                <c:pt idx="18">
                  <c:v>41631</c:v>
                </c:pt>
                <c:pt idx="19">
                  <c:v>41638</c:v>
                </c:pt>
                <c:pt idx="20">
                  <c:v>41645</c:v>
                </c:pt>
                <c:pt idx="21">
                  <c:v>41652</c:v>
                </c:pt>
                <c:pt idx="22">
                  <c:v>41659</c:v>
                </c:pt>
                <c:pt idx="23">
                  <c:v>41666</c:v>
                </c:pt>
                <c:pt idx="24">
                  <c:v>41673</c:v>
                </c:pt>
                <c:pt idx="25">
                  <c:v>41680</c:v>
                </c:pt>
                <c:pt idx="26">
                  <c:v>41687</c:v>
                </c:pt>
              </c:numCache>
            </c:numRef>
          </c:cat>
          <c:val>
            <c:numRef>
              <c:f>DATA!$C$8:$C$34</c:f>
              <c:numCache>
                <c:formatCode>General</c:formatCode>
                <c:ptCount val="27"/>
                <c:pt idx="0">
                  <c:v>140</c:v>
                </c:pt>
                <c:pt idx="1">
                  <c:v>140</c:v>
                </c:pt>
                <c:pt idx="2">
                  <c:v>139</c:v>
                </c:pt>
                <c:pt idx="3">
                  <c:v>139</c:v>
                </c:pt>
                <c:pt idx="4">
                  <c:v>139</c:v>
                </c:pt>
                <c:pt idx="5">
                  <c:v>138</c:v>
                </c:pt>
                <c:pt idx="6">
                  <c:v>137</c:v>
                </c:pt>
                <c:pt idx="7">
                  <c:v>136</c:v>
                </c:pt>
                <c:pt idx="8">
                  <c:v>135</c:v>
                </c:pt>
                <c:pt idx="9">
                  <c:v>135</c:v>
                </c:pt>
                <c:pt idx="10">
                  <c:v>134</c:v>
                </c:pt>
                <c:pt idx="11">
                  <c:v>133</c:v>
                </c:pt>
                <c:pt idx="12">
                  <c:v>132</c:v>
                </c:pt>
                <c:pt idx="13">
                  <c:v>130</c:v>
                </c:pt>
                <c:pt idx="14">
                  <c:v>130</c:v>
                </c:pt>
                <c:pt idx="15">
                  <c:v>129</c:v>
                </c:pt>
                <c:pt idx="16">
                  <c:v>129</c:v>
                </c:pt>
                <c:pt idx="17">
                  <c:v>129</c:v>
                </c:pt>
                <c:pt idx="18">
                  <c:v>129</c:v>
                </c:pt>
                <c:pt idx="19">
                  <c:v>129</c:v>
                </c:pt>
                <c:pt idx="20">
                  <c:v>129</c:v>
                </c:pt>
                <c:pt idx="21">
                  <c:v>129</c:v>
                </c:pt>
                <c:pt idx="22">
                  <c:v>129</c:v>
                </c:pt>
                <c:pt idx="23">
                  <c:v>129</c:v>
                </c:pt>
                <c:pt idx="24">
                  <c:v>129</c:v>
                </c:pt>
                <c:pt idx="25">
                  <c:v>129</c:v>
                </c:pt>
                <c:pt idx="26">
                  <c:v>129</c:v>
                </c:pt>
              </c:numCache>
            </c:numRef>
          </c:val>
        </c:ser>
        <c:dLbls>
          <c:showLegendKey val="0"/>
          <c:showVal val="0"/>
          <c:showCatName val="0"/>
          <c:showSerName val="0"/>
          <c:showPercent val="0"/>
          <c:showBubbleSize val="0"/>
        </c:dLbls>
        <c:gapWidth val="0"/>
        <c:axId val="190114200"/>
        <c:axId val="190114592"/>
      </c:barChart>
      <c:lineChart>
        <c:grouping val="standard"/>
        <c:varyColors val="0"/>
        <c:ser>
          <c:idx val="1"/>
          <c:order val="1"/>
          <c:tx>
            <c:strRef>
              <c:f>DATA!$L$7</c:f>
              <c:strCache>
                <c:ptCount val="1"/>
                <c:pt idx="0">
                  <c:v>Estimated Body Mass Index (BMI)</c:v>
                </c:pt>
              </c:strCache>
            </c:strRef>
          </c:tx>
          <c:spPr>
            <a:ln w="15875" cap="rnd">
              <a:solidFill>
                <a:schemeClr val="accent2"/>
              </a:solidFill>
              <a:round/>
            </a:ln>
            <a:effectLst/>
          </c:spPr>
          <c:marker>
            <c:symbol val="circle"/>
            <c:size val="5"/>
            <c:spPr>
              <a:gradFill rotWithShape="1">
                <a:gsLst>
                  <a:gs pos="0">
                    <a:schemeClr val="accent2">
                      <a:tint val="60000"/>
                      <a:lumMod val="110000"/>
                    </a:schemeClr>
                  </a:gs>
                  <a:gs pos="100000">
                    <a:schemeClr val="accent2">
                      <a:tint val="82000"/>
                    </a:schemeClr>
                  </a:gs>
                </a:gsLst>
                <a:lin ang="5400000" scaled="0"/>
              </a:gradFill>
              <a:ln w="9525" cap="flat" cmpd="sng" algn="ctr">
                <a:solidFill>
                  <a:schemeClr val="accent2">
                    <a:shade val="95000"/>
                  </a:schemeClr>
                </a:solidFill>
                <a:round/>
              </a:ln>
              <a:effectLst/>
            </c:spPr>
          </c:marker>
          <c:val>
            <c:numRef>
              <c:f>DATA!$L$8:$L$34</c:f>
              <c:numCache>
                <c:formatCode>#,##0.00</c:formatCode>
                <c:ptCount val="27"/>
                <c:pt idx="0">
                  <c:v>22.255639097744361</c:v>
                </c:pt>
                <c:pt idx="1">
                  <c:v>22.255639097744361</c:v>
                </c:pt>
                <c:pt idx="2">
                  <c:v>22.096670247046191</c:v>
                </c:pt>
                <c:pt idx="3">
                  <c:v>22.096670247046191</c:v>
                </c:pt>
                <c:pt idx="4">
                  <c:v>22.096670247046191</c:v>
                </c:pt>
                <c:pt idx="5">
                  <c:v>21.937701396348015</c:v>
                </c:pt>
                <c:pt idx="6">
                  <c:v>21.778732545649838</c:v>
                </c:pt>
                <c:pt idx="7">
                  <c:v>21.619763694951665</c:v>
                </c:pt>
                <c:pt idx="8">
                  <c:v>21.460794844253492</c:v>
                </c:pt>
                <c:pt idx="9">
                  <c:v>21.460794844253492</c:v>
                </c:pt>
                <c:pt idx="10">
                  <c:v>21.301825993555319</c:v>
                </c:pt>
                <c:pt idx="11">
                  <c:v>21.142857142857142</c:v>
                </c:pt>
                <c:pt idx="12">
                  <c:v>20.983888292158969</c:v>
                </c:pt>
                <c:pt idx="13">
                  <c:v>20.66595059076262</c:v>
                </c:pt>
                <c:pt idx="14">
                  <c:v>20.66595059076262</c:v>
                </c:pt>
                <c:pt idx="15">
                  <c:v>20.506981740064447</c:v>
                </c:pt>
                <c:pt idx="16">
                  <c:v>20.506981740064447</c:v>
                </c:pt>
                <c:pt idx="17">
                  <c:v>20.506981740064447</c:v>
                </c:pt>
                <c:pt idx="18">
                  <c:v>20.506981740064447</c:v>
                </c:pt>
                <c:pt idx="19">
                  <c:v>20.506981740064447</c:v>
                </c:pt>
                <c:pt idx="20">
                  <c:v>20.506981740064447</c:v>
                </c:pt>
                <c:pt idx="21">
                  <c:v>20.506981740064447</c:v>
                </c:pt>
                <c:pt idx="22">
                  <c:v>20.506981740064447</c:v>
                </c:pt>
                <c:pt idx="23">
                  <c:v>20.506981740064447</c:v>
                </c:pt>
                <c:pt idx="24">
                  <c:v>20.506981740064447</c:v>
                </c:pt>
                <c:pt idx="25">
                  <c:v>20.506981740064447</c:v>
                </c:pt>
                <c:pt idx="26">
                  <c:v>20.506981740064447</c:v>
                </c:pt>
              </c:numCache>
            </c:numRef>
          </c:val>
          <c:smooth val="0"/>
        </c:ser>
        <c:dLbls>
          <c:showLegendKey val="0"/>
          <c:showVal val="0"/>
          <c:showCatName val="0"/>
          <c:showSerName val="0"/>
          <c:showPercent val="0"/>
          <c:showBubbleSize val="0"/>
        </c:dLbls>
        <c:marker val="1"/>
        <c:smooth val="0"/>
        <c:axId val="190115376"/>
        <c:axId val="190114984"/>
      </c:lineChart>
      <c:dateAx>
        <c:axId val="190114200"/>
        <c:scaling>
          <c:orientation val="minMax"/>
        </c:scaling>
        <c:delete val="0"/>
        <c:axPos val="b"/>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n-US"/>
          </a:p>
        </c:txPr>
        <c:crossAx val="190114592"/>
        <c:crosses val="autoZero"/>
        <c:auto val="1"/>
        <c:lblOffset val="100"/>
        <c:baseTimeUnit val="days"/>
      </c:dateAx>
      <c:valAx>
        <c:axId val="1901145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cap="all" baseline="0">
                    <a:solidFill>
                      <a:schemeClr val="tx1">
                        <a:lumMod val="50000"/>
                        <a:lumOff val="50000"/>
                      </a:schemeClr>
                    </a:solidFill>
                    <a:latin typeface="+mn-lt"/>
                    <a:ea typeface="+mn-ea"/>
                    <a:cs typeface="+mn-cs"/>
                  </a:defRPr>
                </a:pPr>
                <a:r>
                  <a:rPr lang="en-US"/>
                  <a:t>WEIGHT</a:t>
                </a:r>
              </a:p>
            </c:rich>
          </c:tx>
          <c:layout/>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50000"/>
                      <a:lumOff val="50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n-US"/>
          </a:p>
        </c:txPr>
        <c:crossAx val="190114200"/>
        <c:crosses val="autoZero"/>
        <c:crossBetween val="between"/>
      </c:valAx>
      <c:valAx>
        <c:axId val="190114984"/>
        <c:scaling>
          <c:orientation val="minMax"/>
        </c:scaling>
        <c:delete val="0"/>
        <c:axPos val="r"/>
        <c:title>
          <c:tx>
            <c:rich>
              <a:bodyPr rot="-5400000" spcFirstLastPara="1" vertOverflow="ellipsis" vert="horz" wrap="square" anchor="ctr" anchorCtr="1"/>
              <a:lstStyle/>
              <a:p>
                <a:pPr>
                  <a:defRPr sz="900" b="0" i="0" u="none" strike="noStrike" kern="1200" cap="all" baseline="0">
                    <a:solidFill>
                      <a:schemeClr val="tx1">
                        <a:lumMod val="50000"/>
                        <a:lumOff val="50000"/>
                      </a:schemeClr>
                    </a:solidFill>
                    <a:latin typeface="+mn-lt"/>
                    <a:ea typeface="+mn-ea"/>
                    <a:cs typeface="+mn-cs"/>
                  </a:defRPr>
                </a:pPr>
                <a:r>
                  <a:rPr lang="en-US"/>
                  <a:t>BMI</a:t>
                </a:r>
              </a:p>
            </c:rich>
          </c:tx>
          <c:layout/>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50000"/>
                      <a:lumOff val="50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n-US"/>
          </a:p>
        </c:txPr>
        <c:crossAx val="190115376"/>
        <c:crosses val="max"/>
        <c:crossBetween val="between"/>
      </c:valAx>
      <c:catAx>
        <c:axId val="190115376"/>
        <c:scaling>
          <c:orientation val="minMax"/>
        </c:scaling>
        <c:delete val="1"/>
        <c:axPos val="b"/>
        <c:majorTickMark val="none"/>
        <c:minorTickMark val="none"/>
        <c:tickLblPos val="nextTo"/>
        <c:crossAx val="190114984"/>
        <c:crosses val="autoZero"/>
        <c:auto val="1"/>
        <c:lblAlgn val="ctr"/>
        <c:lblOffset val="100"/>
        <c:noMultiLvlLbl val="0"/>
      </c:cat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r>
              <a:rPr lang="en-US"/>
              <a:t>WEIGHT &amp; BODY FAT</a:t>
            </a:r>
          </a:p>
        </c:rich>
      </c:tx>
      <c:layout/>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endParaRPr lang="en-US"/>
        </a:p>
      </c:txPr>
    </c:title>
    <c:autoTitleDeleted val="0"/>
    <c:plotArea>
      <c:layout/>
      <c:barChart>
        <c:barDir val="col"/>
        <c:grouping val="clustered"/>
        <c:varyColors val="0"/>
        <c:ser>
          <c:idx val="0"/>
          <c:order val="0"/>
          <c:tx>
            <c:strRef>
              <c:f>DATA!$C$7</c:f>
              <c:strCache>
                <c:ptCount val="1"/>
                <c:pt idx="0">
                  <c:v>Weight (pounds)</c:v>
                </c:pt>
              </c:strCache>
            </c:strRef>
          </c:tx>
          <c:spPr>
            <a:gradFill rotWithShape="1">
              <a:gsLst>
                <a:gs pos="0">
                  <a:schemeClr val="accent1">
                    <a:tint val="60000"/>
                    <a:lumMod val="110000"/>
                  </a:schemeClr>
                </a:gs>
                <a:gs pos="100000">
                  <a:schemeClr val="accent1">
                    <a:tint val="82000"/>
                  </a:schemeClr>
                </a:gs>
              </a:gsLst>
              <a:lin ang="5400000" scaled="0"/>
            </a:gradFill>
            <a:ln w="9525" cap="flat" cmpd="sng" algn="ctr">
              <a:solidFill>
                <a:schemeClr val="accent1">
                  <a:shade val="95000"/>
                </a:schemeClr>
              </a:solidFill>
              <a:round/>
            </a:ln>
            <a:effectLst/>
          </c:spPr>
          <c:invertIfNegative val="0"/>
          <c:cat>
            <c:numRef>
              <c:f>DATA!$B$8:$B$34</c:f>
              <c:numCache>
                <c:formatCode>m/d/yyyy</c:formatCode>
                <c:ptCount val="27"/>
                <c:pt idx="0">
                  <c:v>41505</c:v>
                </c:pt>
                <c:pt idx="1">
                  <c:v>41512</c:v>
                </c:pt>
                <c:pt idx="2">
                  <c:v>41519</c:v>
                </c:pt>
                <c:pt idx="3">
                  <c:v>41526</c:v>
                </c:pt>
                <c:pt idx="4">
                  <c:v>41533</c:v>
                </c:pt>
                <c:pt idx="5">
                  <c:v>41540</c:v>
                </c:pt>
                <c:pt idx="6">
                  <c:v>41547</c:v>
                </c:pt>
                <c:pt idx="7">
                  <c:v>41554</c:v>
                </c:pt>
                <c:pt idx="8">
                  <c:v>41561</c:v>
                </c:pt>
                <c:pt idx="9">
                  <c:v>41568</c:v>
                </c:pt>
                <c:pt idx="10">
                  <c:v>41575</c:v>
                </c:pt>
                <c:pt idx="11">
                  <c:v>41582</c:v>
                </c:pt>
                <c:pt idx="12">
                  <c:v>41589</c:v>
                </c:pt>
                <c:pt idx="13">
                  <c:v>41596</c:v>
                </c:pt>
                <c:pt idx="14">
                  <c:v>41603</c:v>
                </c:pt>
                <c:pt idx="15">
                  <c:v>41610</c:v>
                </c:pt>
                <c:pt idx="16">
                  <c:v>41617</c:v>
                </c:pt>
                <c:pt idx="17">
                  <c:v>41624</c:v>
                </c:pt>
                <c:pt idx="18">
                  <c:v>41631</c:v>
                </c:pt>
                <c:pt idx="19">
                  <c:v>41638</c:v>
                </c:pt>
                <c:pt idx="20">
                  <c:v>41645</c:v>
                </c:pt>
                <c:pt idx="21">
                  <c:v>41652</c:v>
                </c:pt>
                <c:pt idx="22">
                  <c:v>41659</c:v>
                </c:pt>
                <c:pt idx="23">
                  <c:v>41666</c:v>
                </c:pt>
                <c:pt idx="24">
                  <c:v>41673</c:v>
                </c:pt>
                <c:pt idx="25">
                  <c:v>41680</c:v>
                </c:pt>
                <c:pt idx="26">
                  <c:v>41687</c:v>
                </c:pt>
              </c:numCache>
            </c:numRef>
          </c:cat>
          <c:val>
            <c:numRef>
              <c:f>DATA!$C$8:$C$34</c:f>
              <c:numCache>
                <c:formatCode>General</c:formatCode>
                <c:ptCount val="27"/>
                <c:pt idx="0">
                  <c:v>140</c:v>
                </c:pt>
                <c:pt idx="1">
                  <c:v>140</c:v>
                </c:pt>
                <c:pt idx="2">
                  <c:v>139</c:v>
                </c:pt>
                <c:pt idx="3">
                  <c:v>139</c:v>
                </c:pt>
                <c:pt idx="4">
                  <c:v>139</c:v>
                </c:pt>
                <c:pt idx="5">
                  <c:v>138</c:v>
                </c:pt>
                <c:pt idx="6">
                  <c:v>137</c:v>
                </c:pt>
                <c:pt idx="7">
                  <c:v>136</c:v>
                </c:pt>
                <c:pt idx="8">
                  <c:v>135</c:v>
                </c:pt>
                <c:pt idx="9">
                  <c:v>135</c:v>
                </c:pt>
                <c:pt idx="10">
                  <c:v>134</c:v>
                </c:pt>
                <c:pt idx="11">
                  <c:v>133</c:v>
                </c:pt>
                <c:pt idx="12">
                  <c:v>132</c:v>
                </c:pt>
                <c:pt idx="13">
                  <c:v>130</c:v>
                </c:pt>
                <c:pt idx="14">
                  <c:v>130</c:v>
                </c:pt>
                <c:pt idx="15">
                  <c:v>129</c:v>
                </c:pt>
                <c:pt idx="16">
                  <c:v>129</c:v>
                </c:pt>
                <c:pt idx="17">
                  <c:v>129</c:v>
                </c:pt>
                <c:pt idx="18">
                  <c:v>129</c:v>
                </c:pt>
                <c:pt idx="19">
                  <c:v>129</c:v>
                </c:pt>
                <c:pt idx="20">
                  <c:v>129</c:v>
                </c:pt>
                <c:pt idx="21">
                  <c:v>129</c:v>
                </c:pt>
                <c:pt idx="22">
                  <c:v>129</c:v>
                </c:pt>
                <c:pt idx="23">
                  <c:v>129</c:v>
                </c:pt>
                <c:pt idx="24">
                  <c:v>129</c:v>
                </c:pt>
                <c:pt idx="25">
                  <c:v>129</c:v>
                </c:pt>
                <c:pt idx="26">
                  <c:v>129</c:v>
                </c:pt>
              </c:numCache>
            </c:numRef>
          </c:val>
        </c:ser>
        <c:dLbls>
          <c:showLegendKey val="0"/>
          <c:showVal val="0"/>
          <c:showCatName val="0"/>
          <c:showSerName val="0"/>
          <c:showPercent val="0"/>
          <c:showBubbleSize val="0"/>
        </c:dLbls>
        <c:gapWidth val="0"/>
        <c:axId val="237672824"/>
        <c:axId val="237673216"/>
      </c:barChart>
      <c:lineChart>
        <c:grouping val="standard"/>
        <c:varyColors val="0"/>
        <c:ser>
          <c:idx val="1"/>
          <c:order val="1"/>
          <c:tx>
            <c:strRef>
              <c:f>DATA!$K$7</c:f>
              <c:strCache>
                <c:ptCount val="1"/>
                <c:pt idx="0">
                  <c:v>Estimated Body Fat Percentage</c:v>
                </c:pt>
              </c:strCache>
            </c:strRef>
          </c:tx>
          <c:spPr>
            <a:ln w="15875" cap="rnd">
              <a:solidFill>
                <a:schemeClr val="accent2"/>
              </a:solidFill>
              <a:round/>
            </a:ln>
            <a:effectLst/>
          </c:spPr>
          <c:marker>
            <c:symbol val="circle"/>
            <c:size val="5"/>
            <c:spPr>
              <a:gradFill rotWithShape="1">
                <a:gsLst>
                  <a:gs pos="0">
                    <a:schemeClr val="accent2">
                      <a:tint val="60000"/>
                      <a:lumMod val="110000"/>
                    </a:schemeClr>
                  </a:gs>
                  <a:gs pos="100000">
                    <a:schemeClr val="accent2">
                      <a:tint val="82000"/>
                    </a:schemeClr>
                  </a:gs>
                </a:gsLst>
                <a:lin ang="5400000" scaled="0"/>
              </a:gradFill>
              <a:ln w="9525" cap="flat" cmpd="sng" algn="ctr">
                <a:solidFill>
                  <a:schemeClr val="accent2">
                    <a:shade val="95000"/>
                  </a:schemeClr>
                </a:solidFill>
                <a:round/>
              </a:ln>
              <a:effectLst/>
            </c:spPr>
          </c:marker>
          <c:cat>
            <c:numRef>
              <c:f>DATA!$B$8:$B$34</c:f>
              <c:numCache>
                <c:formatCode>m/d/yyyy</c:formatCode>
                <c:ptCount val="27"/>
                <c:pt idx="0">
                  <c:v>41505</c:v>
                </c:pt>
                <c:pt idx="1">
                  <c:v>41512</c:v>
                </c:pt>
                <c:pt idx="2">
                  <c:v>41519</c:v>
                </c:pt>
                <c:pt idx="3">
                  <c:v>41526</c:v>
                </c:pt>
                <c:pt idx="4">
                  <c:v>41533</c:v>
                </c:pt>
                <c:pt idx="5">
                  <c:v>41540</c:v>
                </c:pt>
                <c:pt idx="6">
                  <c:v>41547</c:v>
                </c:pt>
                <c:pt idx="7">
                  <c:v>41554</c:v>
                </c:pt>
                <c:pt idx="8">
                  <c:v>41561</c:v>
                </c:pt>
                <c:pt idx="9">
                  <c:v>41568</c:v>
                </c:pt>
                <c:pt idx="10">
                  <c:v>41575</c:v>
                </c:pt>
                <c:pt idx="11">
                  <c:v>41582</c:v>
                </c:pt>
                <c:pt idx="12">
                  <c:v>41589</c:v>
                </c:pt>
                <c:pt idx="13">
                  <c:v>41596</c:v>
                </c:pt>
                <c:pt idx="14">
                  <c:v>41603</c:v>
                </c:pt>
                <c:pt idx="15">
                  <c:v>41610</c:v>
                </c:pt>
                <c:pt idx="16">
                  <c:v>41617</c:v>
                </c:pt>
                <c:pt idx="17">
                  <c:v>41624</c:v>
                </c:pt>
                <c:pt idx="18">
                  <c:v>41631</c:v>
                </c:pt>
                <c:pt idx="19">
                  <c:v>41638</c:v>
                </c:pt>
                <c:pt idx="20">
                  <c:v>41645</c:v>
                </c:pt>
                <c:pt idx="21">
                  <c:v>41652</c:v>
                </c:pt>
                <c:pt idx="22">
                  <c:v>41659</c:v>
                </c:pt>
                <c:pt idx="23">
                  <c:v>41666</c:v>
                </c:pt>
                <c:pt idx="24">
                  <c:v>41673</c:v>
                </c:pt>
                <c:pt idx="25">
                  <c:v>41680</c:v>
                </c:pt>
                <c:pt idx="26">
                  <c:v>41687</c:v>
                </c:pt>
              </c:numCache>
            </c:numRef>
          </c:cat>
          <c:val>
            <c:numRef>
              <c:f>DATA!$K$8:$K$34</c:f>
              <c:numCache>
                <c:formatCode>0.00%</c:formatCode>
                <c:ptCount val="27"/>
                <c:pt idx="0">
                  <c:v>0.25859567788899013</c:v>
                </c:pt>
                <c:pt idx="1">
                  <c:v>0.25793387170154686</c:v>
                </c:pt>
                <c:pt idx="2">
                  <c:v>0.25786145351234935</c:v>
                </c:pt>
                <c:pt idx="3">
                  <c:v>0.25605489621042021</c:v>
                </c:pt>
                <c:pt idx="4">
                  <c:v>0.25605489621042021</c:v>
                </c:pt>
                <c:pt idx="5">
                  <c:v>0.25596833748730741</c:v>
                </c:pt>
                <c:pt idx="6">
                  <c:v>0.25406299688502498</c:v>
                </c:pt>
                <c:pt idx="7">
                  <c:v>0.2533833130385913</c:v>
                </c:pt>
                <c:pt idx="8">
                  <c:v>0.25413059683887718</c:v>
                </c:pt>
                <c:pt idx="9">
                  <c:v>0.25245652276480313</c:v>
                </c:pt>
                <c:pt idx="10">
                  <c:v>0.25395992965110759</c:v>
                </c:pt>
                <c:pt idx="11">
                  <c:v>0.25409381734591263</c:v>
                </c:pt>
                <c:pt idx="12">
                  <c:v>0.25210210384095744</c:v>
                </c:pt>
                <c:pt idx="13">
                  <c:v>0.2506498285154336</c:v>
                </c:pt>
                <c:pt idx="14">
                  <c:v>0.2506498285154336</c:v>
                </c:pt>
                <c:pt idx="15">
                  <c:v>0.25076102305831233</c:v>
                </c:pt>
                <c:pt idx="16">
                  <c:v>0.25076102305831233</c:v>
                </c:pt>
                <c:pt idx="17">
                  <c:v>0.25076102305831233</c:v>
                </c:pt>
                <c:pt idx="18">
                  <c:v>0.25076102305831233</c:v>
                </c:pt>
                <c:pt idx="19">
                  <c:v>0.25076102305831233</c:v>
                </c:pt>
                <c:pt idx="20">
                  <c:v>0.25076102305831233</c:v>
                </c:pt>
                <c:pt idx="21">
                  <c:v>0.25076102305831233</c:v>
                </c:pt>
                <c:pt idx="22">
                  <c:v>0.25076102305831233</c:v>
                </c:pt>
                <c:pt idx="23">
                  <c:v>0.25076102305831233</c:v>
                </c:pt>
                <c:pt idx="24">
                  <c:v>0.25076102305831233</c:v>
                </c:pt>
                <c:pt idx="25">
                  <c:v>0.25076102305831233</c:v>
                </c:pt>
                <c:pt idx="26">
                  <c:v>0.25076102305831233</c:v>
                </c:pt>
              </c:numCache>
            </c:numRef>
          </c:val>
          <c:smooth val="0"/>
        </c:ser>
        <c:dLbls>
          <c:showLegendKey val="0"/>
          <c:showVal val="0"/>
          <c:showCatName val="0"/>
          <c:showSerName val="0"/>
          <c:showPercent val="0"/>
          <c:showBubbleSize val="0"/>
        </c:dLbls>
        <c:marker val="1"/>
        <c:smooth val="0"/>
        <c:axId val="237674000"/>
        <c:axId val="237673608"/>
      </c:lineChart>
      <c:dateAx>
        <c:axId val="237672824"/>
        <c:scaling>
          <c:orientation val="minMax"/>
        </c:scaling>
        <c:delete val="0"/>
        <c:axPos val="b"/>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n-US"/>
          </a:p>
        </c:txPr>
        <c:crossAx val="237673216"/>
        <c:crosses val="autoZero"/>
        <c:auto val="1"/>
        <c:lblOffset val="100"/>
        <c:baseTimeUnit val="days"/>
      </c:dateAx>
      <c:valAx>
        <c:axId val="2376732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cap="all" baseline="0">
                    <a:solidFill>
                      <a:schemeClr val="tx1">
                        <a:lumMod val="50000"/>
                        <a:lumOff val="50000"/>
                      </a:schemeClr>
                    </a:solidFill>
                    <a:latin typeface="+mn-lt"/>
                    <a:ea typeface="+mn-ea"/>
                    <a:cs typeface="+mn-cs"/>
                  </a:defRPr>
                </a:pPr>
                <a:r>
                  <a:rPr lang="en-US"/>
                  <a:t>WEIGHT</a:t>
                </a:r>
              </a:p>
            </c:rich>
          </c:tx>
          <c:layout/>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50000"/>
                      <a:lumOff val="50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n-US"/>
          </a:p>
        </c:txPr>
        <c:crossAx val="237672824"/>
        <c:crosses val="autoZero"/>
        <c:crossBetween val="between"/>
      </c:valAx>
      <c:valAx>
        <c:axId val="237673608"/>
        <c:scaling>
          <c:orientation val="minMax"/>
        </c:scaling>
        <c:delete val="0"/>
        <c:axPos val="r"/>
        <c:title>
          <c:tx>
            <c:rich>
              <a:bodyPr rot="-5400000" spcFirstLastPara="1" vertOverflow="ellipsis" vert="horz" wrap="square" anchor="ctr" anchorCtr="1"/>
              <a:lstStyle/>
              <a:p>
                <a:pPr>
                  <a:defRPr sz="900" b="0" i="0" u="none" strike="noStrike" kern="1200" cap="all" baseline="0">
                    <a:solidFill>
                      <a:schemeClr val="tx1">
                        <a:lumMod val="50000"/>
                        <a:lumOff val="50000"/>
                      </a:schemeClr>
                    </a:solidFill>
                    <a:latin typeface="+mn-lt"/>
                    <a:ea typeface="+mn-ea"/>
                    <a:cs typeface="+mn-cs"/>
                  </a:defRPr>
                </a:pPr>
                <a:r>
                  <a:rPr lang="en-US"/>
                  <a:t>BODY FAT %</a:t>
                </a:r>
              </a:p>
            </c:rich>
          </c:tx>
          <c:layout/>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50000"/>
                      <a:lumOff val="50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n-US"/>
          </a:p>
        </c:txPr>
        <c:crossAx val="237674000"/>
        <c:crosses val="max"/>
        <c:crossBetween val="between"/>
      </c:valAx>
      <c:dateAx>
        <c:axId val="237674000"/>
        <c:scaling>
          <c:orientation val="minMax"/>
        </c:scaling>
        <c:delete val="1"/>
        <c:axPos val="b"/>
        <c:numFmt formatCode="m/d/yyyy" sourceLinked="1"/>
        <c:majorTickMark val="out"/>
        <c:minorTickMark val="none"/>
        <c:tickLblPos val="nextTo"/>
        <c:crossAx val="237673608"/>
        <c:crosses val="autoZero"/>
        <c:auto val="1"/>
        <c:lblOffset val="100"/>
        <c:baseTimeUnit val="days"/>
      </c:date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32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5"/>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75000"/>
            <a:lumOff val="25000"/>
          </a:schemeClr>
        </a:solidFill>
      </a:ln>
    </cs:spPr>
  </cs:downBar>
  <cs:dropLine>
    <cs:lnRef idx="0"/>
    <cs:fillRef idx="0"/>
    <cs:effectRef idx="0"/>
    <cs:fontRef idx="minor">
      <a:schemeClr val="dk1"/>
    </cs:fontRef>
    <cs:spPr>
      <a:ln w="9525">
        <a:solidFill>
          <a:schemeClr val="tx1">
            <a:lumMod val="75000"/>
            <a:lumOff val="25000"/>
          </a:schemeClr>
        </a:solidFill>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75000"/>
            <a:lumOff val="25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32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5"/>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75000"/>
            <a:lumOff val="25000"/>
          </a:schemeClr>
        </a:solidFill>
      </a:ln>
    </cs:spPr>
  </cs:downBar>
  <cs:dropLine>
    <cs:lnRef idx="0"/>
    <cs:fillRef idx="0"/>
    <cs:effectRef idx="0"/>
    <cs:fontRef idx="minor">
      <a:schemeClr val="dk1"/>
    </cs:fontRef>
    <cs:spPr>
      <a:ln w="9525">
        <a:solidFill>
          <a:schemeClr val="tx1">
            <a:lumMod val="75000"/>
            <a:lumOff val="25000"/>
          </a:schemeClr>
        </a:solidFill>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75000"/>
            <a:lumOff val="25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chartsheets/sheet1.xml><?xml version="1.0" encoding="utf-8"?>
<chartsheet xmlns="http://schemas.openxmlformats.org/spreadsheetml/2006/main" xmlns:r="http://schemas.openxmlformats.org/officeDocument/2006/relationships">
  <sheetPr>
    <tabColor theme="4"/>
  </sheetPr>
  <sheetViews>
    <sheetView zoomScale="122" workbookViewId="0" zoomToFit="1"/>
  </sheetViews>
  <pageMargins left="0.7" right="0.7" top="0.75" bottom="0.75" header="0.3" footer="0.3"/>
  <pageSetup orientation="landscape" r:id="rId1"/>
  <drawing r:id="rId2"/>
</chartsheet>
</file>

<file path=xl/chartsheets/sheet2.xml><?xml version="1.0" encoding="utf-8"?>
<chartsheet xmlns="http://schemas.openxmlformats.org/spreadsheetml/2006/main" xmlns:r="http://schemas.openxmlformats.org/officeDocument/2006/relationships">
  <sheetPr>
    <tabColor theme="5"/>
  </sheetPr>
  <sheetViews>
    <sheetView zoomScale="122" workbookViewId="0" zoomToFit="1"/>
  </sheetViews>
  <pageMargins left="0.7" right="0.7" top="0.75" bottom="0.75" header="0.3" footer="0.3"/>
  <pageSetup orientation="landscape" r:id="rId1"/>
  <drawing r:id="rId2"/>
</chartsheet>
</file>

<file path=xl/chartsheets/sheet3.xml><?xml version="1.0" encoding="utf-8"?>
<chartsheet xmlns="http://schemas.openxmlformats.org/spreadsheetml/2006/main" xmlns:r="http://schemas.openxmlformats.org/officeDocument/2006/relationships">
  <sheetPr>
    <tabColor theme="6"/>
  </sheetPr>
  <sheetViews>
    <sheetView zoomScale="122" workbookViewId="0" zoomToFit="1"/>
  </sheetViews>
  <pageMargins left="0.7" right="0.7" top="0.75" bottom="0.75" header="0.3" footer="0.3"/>
  <pageSetup orientation="landscape" r:id="rId1"/>
  <drawing r:id="rId2"/>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absoluteAnchor>
    <xdr:pos x="0" y="0"/>
    <xdr:ext cx="8666189" cy="6292746"/>
    <xdr:graphicFrame macro="">
      <xdr:nvGraphicFramePr>
        <xdr:cNvPr id="2" name="Chart 1" descr="Chest, waist and hips charted (inches)." title="Measurements chart"/>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absoluteAnchor>
    <xdr:pos x="0" y="0"/>
    <xdr:ext cx="8666189" cy="6292746"/>
    <xdr:graphicFrame macro="">
      <xdr:nvGraphicFramePr>
        <xdr:cNvPr id="2" name="Chart 1" descr="Chart of weight and estimated body mass index." title="Weight &amp; BMI chart"/>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0" y="0"/>
    <xdr:ext cx="8666189" cy="6292746"/>
    <xdr:graphicFrame macro="">
      <xdr:nvGraphicFramePr>
        <xdr:cNvPr id="2" name="Chart 1" descr="Chart of weight and estimated body fat percentage." title="Weight &amp; body fat chart"/>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ables/table1.xml><?xml version="1.0" encoding="utf-8"?>
<table xmlns="http://schemas.openxmlformats.org/spreadsheetml/2006/main" id="1" name="tblData" displayName="tblData" ref="B7:L34" totalsRowShown="0" headerRowDxfId="5">
  <autoFilter ref="B7:L34"/>
  <tableColumns count="11">
    <tableColumn id="1" name="Date" dataDxfId="4"/>
    <tableColumn id="2" name="Weight (pounds)"/>
    <tableColumn id="3" name="Chest (inches)"/>
    <tableColumn id="4" name="Waist (inches)"/>
    <tableColumn id="5" name="Hips (inches)"/>
    <tableColumn id="10" name="Wrist (inches)"/>
    <tableColumn id="11" name="Forearm (inches)"/>
    <tableColumn id="6" name="Estimated Lean Body Weight" dataDxfId="3">
      <calculatedColumnFormula>((tblData[[#This Row],[Weight (pounds)]]*0.732)+ 8.987)+(tblData[[#This Row],[Wrist (inches)]]/3.14)-(tblData[[#This Row],[Waist (inches)]]*0.157)-(tblData[[#This Row],[Hips (inches)]]*0.249)+(tblData[[#This Row],[Forearm (inches)]]*0.434)</calculatedColumnFormula>
    </tableColumn>
    <tableColumn id="7" name="Estimated Body Fat Weight" dataDxfId="2">
      <calculatedColumnFormula>tblData[[#This Row],[Weight (pounds)]]-tblData[[#This Row],[Estimated Lean Body Weight]]</calculatedColumnFormula>
    </tableColumn>
    <tableColumn id="8" name="Estimated Body Fat Percentage" dataDxfId="1">
      <calculatedColumnFormula>((tblData[[#This Row],[Estimated Body Fat Weight]]*100)/tblData[[#This Row],[Weight (pounds)]])/100</calculatedColumnFormula>
    </tableColumn>
    <tableColumn id="9" name="Estimated Body Mass Index (BMI)" dataDxfId="0">
      <calculatedColumnFormula>(tblData[[#This Row],[Weight (pounds)]]/((Height_Ft*12)+Height_In))/((Height_Ft*12)+Height_In)*703</calculatedColumnFormula>
    </tableColumn>
  </tableColumns>
  <tableStyleInfo name="TableStyleMedium2" showFirstColumn="0" showLastColumn="0" showRowStripes="1" showColumnStripes="0"/>
  <extLst>
    <ext xmlns:x14="http://schemas.microsoft.com/office/spreadsheetml/2009/9/main" uri="{504A1905-F514-4f6f-8877-14C23A59335A}">
      <x14:table altText="Body size table" altTextSummary="Enter body weight and chest, waist and hips in inches, and have values calculated for you."/>
    </ext>
  </extLst>
</table>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Mesh">
  <a:themeElements>
    <a:clrScheme name="Fitness and wieght loss chart for men">
      <a:dk1>
        <a:sysClr val="windowText" lastClr="000000"/>
      </a:dk1>
      <a:lt1>
        <a:sysClr val="window" lastClr="FFFFFF"/>
      </a:lt1>
      <a:dk2>
        <a:srgbClr val="363D46"/>
      </a:dk2>
      <a:lt2>
        <a:srgbClr val="EBEBEB"/>
      </a:lt2>
      <a:accent1>
        <a:srgbClr val="6F6F6F"/>
      </a:accent1>
      <a:accent2>
        <a:srgbClr val="BFBFA5"/>
      </a:accent2>
      <a:accent3>
        <a:srgbClr val="DCD084"/>
      </a:accent3>
      <a:accent4>
        <a:srgbClr val="E7BF5F"/>
      </a:accent4>
      <a:accent5>
        <a:srgbClr val="E9A039"/>
      </a:accent5>
      <a:accent6>
        <a:srgbClr val="CF7133"/>
      </a:accent6>
      <a:hlink>
        <a:srgbClr val="F28943"/>
      </a:hlink>
      <a:folHlink>
        <a:srgbClr val="F1B76C"/>
      </a:folHlink>
    </a:clrScheme>
    <a:fontScheme name="Fitness and wieght loss chart for men">
      <a:majorFont>
        <a:latin typeface="Century Gothic"/>
        <a:ea typeface=""/>
        <a:cs typeface=""/>
      </a:majorFont>
      <a:minorFont>
        <a:latin typeface="Century Gothic"/>
        <a:ea typeface=""/>
        <a:cs typeface=""/>
      </a:minorFont>
    </a:fontScheme>
    <a:fmtScheme name="Mesh">
      <a:fillStyleLst>
        <a:solidFill>
          <a:schemeClr val="phClr"/>
        </a:solidFill>
        <a:gradFill rotWithShape="1">
          <a:gsLst>
            <a:gs pos="0">
              <a:schemeClr val="phClr">
                <a:tint val="60000"/>
                <a:lumMod val="110000"/>
              </a:schemeClr>
            </a:gs>
            <a:gs pos="100000">
              <a:schemeClr val="phClr">
                <a:tint val="82000"/>
              </a:schemeClr>
            </a:gs>
          </a:gsLst>
          <a:lin ang="5400000" scaled="0"/>
        </a:gradFill>
        <a:gradFill rotWithShape="1">
          <a:gsLst>
            <a:gs pos="0">
              <a:schemeClr val="phClr">
                <a:tint val="96000"/>
                <a:lumMod val="104000"/>
              </a:schemeClr>
            </a:gs>
            <a:gs pos="100000">
              <a:schemeClr val="phClr">
                <a:shade val="84000"/>
                <a:lumMod val="84000"/>
              </a:schemeClr>
            </a:gs>
          </a:gsLst>
          <a:lin ang="5400000" scaled="0"/>
        </a:gradFill>
      </a:fillStyleLst>
      <a:lnStyleLst>
        <a:ln w="9525" cap="rnd" cmpd="sng" algn="ctr">
          <a:solidFill>
            <a:schemeClr val="phClr"/>
          </a:solidFill>
          <a:prstDash val="solid"/>
        </a:ln>
        <a:ln w="19050" cap="rnd" cmpd="sng" algn="ctr">
          <a:solidFill>
            <a:schemeClr val="phClr"/>
          </a:solidFill>
          <a:prstDash val="solid"/>
        </a:ln>
        <a:ln w="25400" cap="rnd" cmpd="sng" algn="ctr">
          <a:solidFill>
            <a:schemeClr val="phClr"/>
          </a:solidFill>
          <a:prstDash val="solid"/>
        </a:ln>
      </a:lnStyleLst>
      <a:effectStyleLst>
        <a:effectStyle>
          <a:effectLst/>
        </a:effectStyle>
        <a:effectStyle>
          <a:effectLst>
            <a:innerShdw blurRad="50800" dist="25400" dir="13500000">
              <a:srgbClr val="000000">
                <a:alpha val="55000"/>
              </a:srgbClr>
            </a:innerShdw>
          </a:effectLst>
        </a:effectStyle>
        <a:effectStyle>
          <a:effectLst>
            <a:outerShdw blurRad="50800" dist="38100" dir="5400000" rotWithShape="0">
              <a:srgbClr val="000000">
                <a:alpha val="60000"/>
              </a:srgbClr>
            </a:outerShdw>
          </a:effectLst>
          <a:scene3d>
            <a:camera prst="orthographicFront">
              <a:rot lat="0" lon="0" rev="0"/>
            </a:camera>
            <a:lightRig rig="threePt" dir="tl"/>
          </a:scene3d>
          <a:sp3d>
            <a:bevelT w="25400" h="25400" prst="slope"/>
          </a:sp3d>
        </a:effectStyle>
      </a:effectStyleLst>
      <a:bgFillStyleLst>
        <a:solidFill>
          <a:schemeClr val="phClr"/>
        </a:solidFill>
        <a:gradFill rotWithShape="1">
          <a:gsLst>
            <a:gs pos="0">
              <a:schemeClr val="phClr">
                <a:tint val="90000"/>
                <a:lumMod val="110000"/>
              </a:schemeClr>
            </a:gs>
            <a:gs pos="100000">
              <a:schemeClr val="phClr">
                <a:shade val="64000"/>
                <a:lumMod val="98000"/>
              </a:schemeClr>
            </a:gs>
          </a:gsLst>
          <a:lin ang="5400000" scaled="0"/>
        </a:gradFill>
        <a:blipFill rotWithShape="1">
          <a:blip xmlns:r="http://schemas.openxmlformats.org/officeDocument/2006/relationships" r:embed="rId1">
            <a:duotone>
              <a:schemeClr val="phClr">
                <a:shade val="28000"/>
                <a:satMod val="94000"/>
                <a:lumMod val="20000"/>
              </a:schemeClr>
              <a:schemeClr val="phClr">
                <a:tint val="94000"/>
                <a:shade val="84000"/>
                <a:satMod val="148000"/>
                <a:lumMod val="114000"/>
              </a:schemeClr>
            </a:duotone>
          </a:blip>
          <a:stretch/>
        </a:blipFill>
      </a:bgFillStyleLst>
    </a:fmtScheme>
  </a:themeElements>
  <a:objectDefaults/>
  <a:extraClrSchemeLst/>
  <a:extLst>
    <a:ext uri="{05A4C25C-085E-4340-85A3-A5531E510DB2}">
      <thm15:themeFamily xmlns:thm15="http://schemas.microsoft.com/office/thememl/2012/main" name="Mesh" id="{789EC3FE-34FD-429C-9918-760025E6C145}" vid="{B8BE45C0-8141-4D58-8C71-A009BC26FBBB}"/>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autoPageBreaks="0" fitToPage="1"/>
  </sheetPr>
  <dimension ref="B2:L34"/>
  <sheetViews>
    <sheetView showGridLines="0" tabSelected="1" workbookViewId="0"/>
  </sheetViews>
  <sheetFormatPr defaultRowHeight="13.5" x14ac:dyDescent="0.25"/>
  <cols>
    <col min="1" max="1" width="1.7109375" customWidth="1"/>
    <col min="2" max="2" width="14.140625" customWidth="1"/>
    <col min="3" max="3" width="11.5703125" bestFit="1" customWidth="1"/>
    <col min="4" max="7" width="10.7109375" bestFit="1" customWidth="1"/>
    <col min="8" max="8" width="10.85546875" bestFit="1" customWidth="1"/>
    <col min="9" max="9" width="17.140625" customWidth="1"/>
    <col min="10" max="10" width="18.85546875" customWidth="1"/>
    <col min="11" max="12" width="17.7109375" customWidth="1"/>
  </cols>
  <sheetData>
    <row r="2" spans="2:12" ht="31.5" thickBot="1" x14ac:dyDescent="0.3">
      <c r="B2" s="3" t="s">
        <v>12</v>
      </c>
      <c r="C2" s="3"/>
      <c r="D2" s="3"/>
      <c r="E2" s="3"/>
      <c r="F2" s="3"/>
      <c r="G2" s="3"/>
      <c r="H2" s="3"/>
      <c r="I2" s="3"/>
      <c r="J2" s="3"/>
      <c r="K2" s="3"/>
      <c r="L2" s="3"/>
    </row>
    <row r="3" spans="2:12" ht="14.25" thickTop="1" x14ac:dyDescent="0.25"/>
    <row r="4" spans="2:12" ht="29.25" customHeight="1" x14ac:dyDescent="0.25">
      <c r="B4" s="9" t="s">
        <v>11</v>
      </c>
      <c r="C4" s="9"/>
      <c r="D4" s="9"/>
      <c r="E4" s="9"/>
      <c r="F4" s="9"/>
      <c r="G4" s="9"/>
      <c r="H4" s="9"/>
      <c r="I4" s="9"/>
      <c r="J4" s="8" t="s">
        <v>0</v>
      </c>
      <c r="K4" s="8"/>
      <c r="L4" s="6">
        <v>5</v>
      </c>
    </row>
    <row r="5" spans="2:12" ht="29.25" customHeight="1" x14ac:dyDescent="0.25">
      <c r="B5" s="9"/>
      <c r="C5" s="9"/>
      <c r="D5" s="9"/>
      <c r="E5" s="9"/>
      <c r="F5" s="9"/>
      <c r="G5" s="9"/>
      <c r="H5" s="9"/>
      <c r="I5" s="9"/>
      <c r="J5" s="8" t="s">
        <v>1</v>
      </c>
      <c r="K5" s="8"/>
      <c r="L5" s="7">
        <v>6.5</v>
      </c>
    </row>
    <row r="7" spans="2:12" ht="27" x14ac:dyDescent="0.25">
      <c r="B7" s="2" t="s">
        <v>2</v>
      </c>
      <c r="C7" s="2" t="s">
        <v>3</v>
      </c>
      <c r="D7" s="2" t="s">
        <v>4</v>
      </c>
      <c r="E7" s="2" t="s">
        <v>5</v>
      </c>
      <c r="F7" s="2" t="s">
        <v>6</v>
      </c>
      <c r="G7" s="2" t="s">
        <v>13</v>
      </c>
      <c r="H7" s="2" t="s">
        <v>14</v>
      </c>
      <c r="I7" s="2" t="s">
        <v>7</v>
      </c>
      <c r="J7" s="2" t="s">
        <v>8</v>
      </c>
      <c r="K7" s="2" t="s">
        <v>9</v>
      </c>
      <c r="L7" s="2" t="s">
        <v>10</v>
      </c>
    </row>
    <row r="8" spans="2:12" x14ac:dyDescent="0.25">
      <c r="B8" s="1">
        <v>41505</v>
      </c>
      <c r="C8">
        <v>140</v>
      </c>
      <c r="D8">
        <v>32</v>
      </c>
      <c r="E8">
        <v>31</v>
      </c>
      <c r="F8">
        <v>40</v>
      </c>
      <c r="G8">
        <v>6.8</v>
      </c>
      <c r="H8">
        <v>11.5</v>
      </c>
      <c r="I8" s="4">
        <f>((tblData[[#This Row],[Weight (pounds)]]*0.732)+ 8.987)+(tblData[[#This Row],[Wrist (inches)]]/3.14)-(tblData[[#This Row],[Waist (inches)]]*0.157)-(tblData[[#This Row],[Hips (inches)]]*0.249)+(tblData[[#This Row],[Forearm (inches)]]*0.434)</f>
        <v>103.79660509554138</v>
      </c>
      <c r="J8" s="4">
        <f>tblData[[#This Row],[Weight (pounds)]]-tblData[[#This Row],[Estimated Lean Body Weight]]</f>
        <v>36.203394904458619</v>
      </c>
      <c r="K8" s="5">
        <f>((tblData[[#This Row],[Estimated Body Fat Weight]]*100)/tblData[[#This Row],[Weight (pounds)]])/100</f>
        <v>0.25859567788899013</v>
      </c>
      <c r="L8" s="4">
        <f>(tblData[[#This Row],[Weight (pounds)]]/((Height_Ft*12)+Height_In))/((Height_Ft*12)+Height_In)*703</f>
        <v>22.255639097744361</v>
      </c>
    </row>
    <row r="9" spans="2:12" x14ac:dyDescent="0.25">
      <c r="B9" s="1">
        <v>41512</v>
      </c>
      <c r="C9">
        <v>140</v>
      </c>
      <c r="D9">
        <v>32</v>
      </c>
      <c r="E9">
        <v>31</v>
      </c>
      <c r="F9">
        <v>39.5</v>
      </c>
      <c r="G9">
        <v>6.7</v>
      </c>
      <c r="H9">
        <v>11.5</v>
      </c>
      <c r="I9" s="4">
        <f>((tblData[[#This Row],[Weight (pounds)]]*0.732)+ 8.987)+(tblData[[#This Row],[Wrist (inches)]]/3.14)-(tblData[[#This Row],[Waist (inches)]]*0.157)-(tblData[[#This Row],[Hips (inches)]]*0.249)+(tblData[[#This Row],[Forearm (inches)]]*0.434)</f>
        <v>103.88925796178344</v>
      </c>
      <c r="J9" s="4">
        <f>tblData[[#This Row],[Weight (pounds)]]-tblData[[#This Row],[Estimated Lean Body Weight]]</f>
        <v>36.110742038216557</v>
      </c>
      <c r="K9" s="5">
        <f>((tblData[[#This Row],[Estimated Body Fat Weight]]*100)/tblData[[#This Row],[Weight (pounds)]])/100</f>
        <v>0.25793387170154686</v>
      </c>
      <c r="L9" s="4">
        <f>(tblData[[#This Row],[Weight (pounds)]]/((Height_Ft*12)+Height_In))/((Height_Ft*12)+Height_In)*703</f>
        <v>22.255639097744361</v>
      </c>
    </row>
    <row r="10" spans="2:12" x14ac:dyDescent="0.25">
      <c r="B10" s="1">
        <v>41519</v>
      </c>
      <c r="C10">
        <v>139</v>
      </c>
      <c r="D10">
        <v>32</v>
      </c>
      <c r="E10">
        <v>31</v>
      </c>
      <c r="F10">
        <v>39.5</v>
      </c>
      <c r="G10">
        <v>6.7</v>
      </c>
      <c r="H10">
        <v>11.5</v>
      </c>
      <c r="I10" s="4">
        <f>((tblData[[#This Row],[Weight (pounds)]]*0.732)+ 8.987)+(tblData[[#This Row],[Wrist (inches)]]/3.14)-(tblData[[#This Row],[Waist (inches)]]*0.157)-(tblData[[#This Row],[Hips (inches)]]*0.249)+(tblData[[#This Row],[Forearm (inches)]]*0.434)</f>
        <v>103.15725796178344</v>
      </c>
      <c r="J10" s="4">
        <f>tblData[[#This Row],[Weight (pounds)]]-tblData[[#This Row],[Estimated Lean Body Weight]]</f>
        <v>35.842742038216556</v>
      </c>
      <c r="K10" s="5">
        <f>((tblData[[#This Row],[Estimated Body Fat Weight]]*100)/tblData[[#This Row],[Weight (pounds)]])/100</f>
        <v>0.25786145351234935</v>
      </c>
      <c r="L10" s="4">
        <f>(tblData[[#This Row],[Weight (pounds)]]/((Height_Ft*12)+Height_In))/((Height_Ft*12)+Height_In)*703</f>
        <v>22.096670247046191</v>
      </c>
    </row>
    <row r="11" spans="2:12" x14ac:dyDescent="0.25">
      <c r="B11" s="1">
        <v>41526</v>
      </c>
      <c r="C11">
        <v>139</v>
      </c>
      <c r="D11">
        <v>32</v>
      </c>
      <c r="E11">
        <v>28</v>
      </c>
      <c r="F11">
        <v>39</v>
      </c>
      <c r="G11">
        <v>6.3</v>
      </c>
      <c r="H11">
        <v>11</v>
      </c>
      <c r="I11" s="4">
        <f>((tblData[[#This Row],[Weight (pounds)]]*0.732)+ 8.987)+(tblData[[#This Row],[Wrist (inches)]]/3.14)-(tblData[[#This Row],[Waist (inches)]]*0.157)-(tblData[[#This Row],[Hips (inches)]]*0.249)+(tblData[[#This Row],[Forearm (inches)]]*0.434)</f>
        <v>103.40836942675159</v>
      </c>
      <c r="J11" s="4">
        <f>tblData[[#This Row],[Weight (pounds)]]-tblData[[#This Row],[Estimated Lean Body Weight]]</f>
        <v>35.591630573248409</v>
      </c>
      <c r="K11" s="5">
        <f>((tblData[[#This Row],[Estimated Body Fat Weight]]*100)/tblData[[#This Row],[Weight (pounds)]])/100</f>
        <v>0.25605489621042021</v>
      </c>
      <c r="L11" s="4">
        <f>(tblData[[#This Row],[Weight (pounds)]]/((Height_Ft*12)+Height_In))/((Height_Ft*12)+Height_In)*703</f>
        <v>22.096670247046191</v>
      </c>
    </row>
    <row r="12" spans="2:12" x14ac:dyDescent="0.25">
      <c r="B12" s="1">
        <v>41533</v>
      </c>
      <c r="C12">
        <v>139</v>
      </c>
      <c r="D12">
        <v>32</v>
      </c>
      <c r="E12">
        <v>28</v>
      </c>
      <c r="F12">
        <v>39</v>
      </c>
      <c r="G12">
        <v>6.3</v>
      </c>
      <c r="H12">
        <v>11</v>
      </c>
      <c r="I12" s="4">
        <f>((tblData[[#This Row],[Weight (pounds)]]*0.732)+ 8.987)+(tblData[[#This Row],[Wrist (inches)]]/3.14)-(tblData[[#This Row],[Waist (inches)]]*0.157)-(tblData[[#This Row],[Hips (inches)]]*0.249)+(tblData[[#This Row],[Forearm (inches)]]*0.434)</f>
        <v>103.40836942675159</v>
      </c>
      <c r="J12" s="4">
        <f>tblData[[#This Row],[Weight (pounds)]]-tblData[[#This Row],[Estimated Lean Body Weight]]</f>
        <v>35.591630573248409</v>
      </c>
      <c r="K12" s="5">
        <f>((tblData[[#This Row],[Estimated Body Fat Weight]]*100)/tblData[[#This Row],[Weight (pounds)]])/100</f>
        <v>0.25605489621042021</v>
      </c>
      <c r="L12" s="4">
        <f>(tblData[[#This Row],[Weight (pounds)]]/((Height_Ft*12)+Height_In))/((Height_Ft*12)+Height_In)*703</f>
        <v>22.096670247046191</v>
      </c>
    </row>
    <row r="13" spans="2:12" x14ac:dyDescent="0.25">
      <c r="B13" s="1">
        <v>41540</v>
      </c>
      <c r="C13">
        <v>138</v>
      </c>
      <c r="D13">
        <v>32</v>
      </c>
      <c r="E13">
        <v>28</v>
      </c>
      <c r="F13">
        <v>39</v>
      </c>
      <c r="G13">
        <v>6.3</v>
      </c>
      <c r="H13">
        <v>11</v>
      </c>
      <c r="I13" s="4">
        <f>((tblData[[#This Row],[Weight (pounds)]]*0.732)+ 8.987)+(tblData[[#This Row],[Wrist (inches)]]/3.14)-(tblData[[#This Row],[Waist (inches)]]*0.157)-(tblData[[#This Row],[Hips (inches)]]*0.249)+(tblData[[#This Row],[Forearm (inches)]]*0.434)</f>
        <v>102.67636942675158</v>
      </c>
      <c r="J13" s="4">
        <f>tblData[[#This Row],[Weight (pounds)]]-tblData[[#This Row],[Estimated Lean Body Weight]]</f>
        <v>35.323630573248423</v>
      </c>
      <c r="K13" s="5">
        <f>((tblData[[#This Row],[Estimated Body Fat Weight]]*100)/tblData[[#This Row],[Weight (pounds)]])/100</f>
        <v>0.25596833748730741</v>
      </c>
      <c r="L13" s="4">
        <f>(tblData[[#This Row],[Weight (pounds)]]/((Height_Ft*12)+Height_In))/((Height_Ft*12)+Height_In)*703</f>
        <v>21.937701396348015</v>
      </c>
    </row>
    <row r="14" spans="2:12" x14ac:dyDescent="0.25">
      <c r="B14" s="1">
        <v>41547</v>
      </c>
      <c r="C14">
        <v>137</v>
      </c>
      <c r="D14">
        <v>32</v>
      </c>
      <c r="E14">
        <v>28</v>
      </c>
      <c r="F14">
        <v>38</v>
      </c>
      <c r="G14">
        <v>6.3</v>
      </c>
      <c r="H14">
        <v>11</v>
      </c>
      <c r="I14" s="4">
        <f>((tblData[[#This Row],[Weight (pounds)]]*0.732)+ 8.987)+(tblData[[#This Row],[Wrist (inches)]]/3.14)-(tblData[[#This Row],[Waist (inches)]]*0.157)-(tblData[[#This Row],[Hips (inches)]]*0.249)+(tblData[[#This Row],[Forearm (inches)]]*0.434)</f>
        <v>102.19336942675157</v>
      </c>
      <c r="J14" s="4">
        <f>tblData[[#This Row],[Weight (pounds)]]-tblData[[#This Row],[Estimated Lean Body Weight]]</f>
        <v>34.806630573248427</v>
      </c>
      <c r="K14" s="5">
        <f>((tblData[[#This Row],[Estimated Body Fat Weight]]*100)/tblData[[#This Row],[Weight (pounds)]])/100</f>
        <v>0.25406299688502498</v>
      </c>
      <c r="L14" s="4">
        <f>(tblData[[#This Row],[Weight (pounds)]]/((Height_Ft*12)+Height_In))/((Height_Ft*12)+Height_In)*703</f>
        <v>21.778732545649838</v>
      </c>
    </row>
    <row r="15" spans="2:12" x14ac:dyDescent="0.25">
      <c r="B15" s="1">
        <v>41554</v>
      </c>
      <c r="C15">
        <v>136</v>
      </c>
      <c r="D15">
        <v>31.5</v>
      </c>
      <c r="E15">
        <v>27.5</v>
      </c>
      <c r="F15">
        <v>38</v>
      </c>
      <c r="G15">
        <v>6.3</v>
      </c>
      <c r="H15">
        <v>11</v>
      </c>
      <c r="I15" s="4">
        <f>((tblData[[#This Row],[Weight (pounds)]]*0.732)+ 8.987)+(tblData[[#This Row],[Wrist (inches)]]/3.14)-(tblData[[#This Row],[Waist (inches)]]*0.157)-(tblData[[#This Row],[Hips (inches)]]*0.249)+(tblData[[#This Row],[Forearm (inches)]]*0.434)</f>
        <v>101.53986942675158</v>
      </c>
      <c r="J15" s="4">
        <f>tblData[[#This Row],[Weight (pounds)]]-tblData[[#This Row],[Estimated Lean Body Weight]]</f>
        <v>34.460130573248421</v>
      </c>
      <c r="K15" s="5">
        <f>((tblData[[#This Row],[Estimated Body Fat Weight]]*100)/tblData[[#This Row],[Weight (pounds)]])/100</f>
        <v>0.2533833130385913</v>
      </c>
      <c r="L15" s="4">
        <f>(tblData[[#This Row],[Weight (pounds)]]/((Height_Ft*12)+Height_In))/((Height_Ft*12)+Height_In)*703</f>
        <v>21.619763694951665</v>
      </c>
    </row>
    <row r="16" spans="2:12" x14ac:dyDescent="0.25">
      <c r="B16" s="1">
        <v>41561</v>
      </c>
      <c r="C16">
        <v>135</v>
      </c>
      <c r="D16">
        <v>31.5</v>
      </c>
      <c r="E16">
        <v>27.25</v>
      </c>
      <c r="F16">
        <v>37.75</v>
      </c>
      <c r="G16">
        <v>6.3</v>
      </c>
      <c r="H16">
        <v>10.5</v>
      </c>
      <c r="I16" s="4">
        <f>((tblData[[#This Row],[Weight (pounds)]]*0.732)+ 8.987)+(tblData[[#This Row],[Wrist (inches)]]/3.14)-(tblData[[#This Row],[Waist (inches)]]*0.157)-(tblData[[#This Row],[Hips (inches)]]*0.249)+(tblData[[#This Row],[Forearm (inches)]]*0.434)</f>
        <v>100.69236942675158</v>
      </c>
      <c r="J16" s="4">
        <f>tblData[[#This Row],[Weight (pounds)]]-tblData[[#This Row],[Estimated Lean Body Weight]]</f>
        <v>34.307630573248417</v>
      </c>
      <c r="K16" s="5">
        <f>((tblData[[#This Row],[Estimated Body Fat Weight]]*100)/tblData[[#This Row],[Weight (pounds)]])/100</f>
        <v>0.25413059683887718</v>
      </c>
      <c r="L16" s="4">
        <f>(tblData[[#This Row],[Weight (pounds)]]/((Height_Ft*12)+Height_In))/((Height_Ft*12)+Height_In)*703</f>
        <v>21.460794844253492</v>
      </c>
    </row>
    <row r="17" spans="2:12" x14ac:dyDescent="0.25">
      <c r="B17" s="1">
        <v>41568</v>
      </c>
      <c r="C17">
        <v>135</v>
      </c>
      <c r="D17">
        <v>31.5</v>
      </c>
      <c r="E17">
        <v>27</v>
      </c>
      <c r="F17">
        <v>37</v>
      </c>
      <c r="G17">
        <v>6.3</v>
      </c>
      <c r="H17">
        <v>10.5</v>
      </c>
      <c r="I17" s="4">
        <f>((tblData[[#This Row],[Weight (pounds)]]*0.732)+ 8.987)+(tblData[[#This Row],[Wrist (inches)]]/3.14)-(tblData[[#This Row],[Waist (inches)]]*0.157)-(tblData[[#This Row],[Hips (inches)]]*0.249)+(tblData[[#This Row],[Forearm (inches)]]*0.434)</f>
        <v>100.91836942675158</v>
      </c>
      <c r="J17" s="4">
        <f>tblData[[#This Row],[Weight (pounds)]]-tblData[[#This Row],[Estimated Lean Body Weight]]</f>
        <v>34.081630573248418</v>
      </c>
      <c r="K17" s="5">
        <f>((tblData[[#This Row],[Estimated Body Fat Weight]]*100)/tblData[[#This Row],[Weight (pounds)]])/100</f>
        <v>0.25245652276480313</v>
      </c>
      <c r="L17" s="4">
        <f>(tblData[[#This Row],[Weight (pounds)]]/((Height_Ft*12)+Height_In))/((Height_Ft*12)+Height_In)*703</f>
        <v>21.460794844253492</v>
      </c>
    </row>
    <row r="18" spans="2:12" x14ac:dyDescent="0.25">
      <c r="B18" s="1">
        <v>41575</v>
      </c>
      <c r="C18">
        <v>134</v>
      </c>
      <c r="D18">
        <v>31</v>
      </c>
      <c r="E18">
        <v>27</v>
      </c>
      <c r="F18">
        <v>37</v>
      </c>
      <c r="G18">
        <v>6.3</v>
      </c>
      <c r="H18">
        <v>10</v>
      </c>
      <c r="I18" s="4">
        <f>((tblData[[#This Row],[Weight (pounds)]]*0.732)+ 8.987)+(tblData[[#This Row],[Wrist (inches)]]/3.14)-(tblData[[#This Row],[Waist (inches)]]*0.157)-(tblData[[#This Row],[Hips (inches)]]*0.249)+(tblData[[#This Row],[Forearm (inches)]]*0.434)</f>
        <v>99.969369426751584</v>
      </c>
      <c r="J18" s="4">
        <f>tblData[[#This Row],[Weight (pounds)]]-tblData[[#This Row],[Estimated Lean Body Weight]]</f>
        <v>34.030630573248416</v>
      </c>
      <c r="K18" s="5">
        <f>((tblData[[#This Row],[Estimated Body Fat Weight]]*100)/tblData[[#This Row],[Weight (pounds)]])/100</f>
        <v>0.25395992965110759</v>
      </c>
      <c r="L18" s="4">
        <f>(tblData[[#This Row],[Weight (pounds)]]/((Height_Ft*12)+Height_In))/((Height_Ft*12)+Height_In)*703</f>
        <v>21.301825993555319</v>
      </c>
    </row>
    <row r="19" spans="2:12" x14ac:dyDescent="0.25">
      <c r="B19" s="1">
        <v>41582</v>
      </c>
      <c r="C19">
        <v>133</v>
      </c>
      <c r="D19">
        <v>31</v>
      </c>
      <c r="E19">
        <v>27</v>
      </c>
      <c r="F19">
        <v>37</v>
      </c>
      <c r="G19">
        <v>6.2</v>
      </c>
      <c r="H19">
        <v>10</v>
      </c>
      <c r="I19" s="4">
        <f>((tblData[[#This Row],[Weight (pounds)]]*0.732)+ 8.987)+(tblData[[#This Row],[Wrist (inches)]]/3.14)-(tblData[[#This Row],[Waist (inches)]]*0.157)-(tblData[[#This Row],[Hips (inches)]]*0.249)+(tblData[[#This Row],[Forearm (inches)]]*0.434)</f>
        <v>99.205522292993621</v>
      </c>
      <c r="J19" s="4">
        <f>tblData[[#This Row],[Weight (pounds)]]-tblData[[#This Row],[Estimated Lean Body Weight]]</f>
        <v>33.794477707006379</v>
      </c>
      <c r="K19" s="5">
        <f>((tblData[[#This Row],[Estimated Body Fat Weight]]*100)/tblData[[#This Row],[Weight (pounds)]])/100</f>
        <v>0.25409381734591263</v>
      </c>
      <c r="L19" s="4">
        <f>(tblData[[#This Row],[Weight (pounds)]]/((Height_Ft*12)+Height_In))/((Height_Ft*12)+Height_In)*703</f>
        <v>21.142857142857142</v>
      </c>
    </row>
    <row r="20" spans="2:12" x14ac:dyDescent="0.25">
      <c r="B20" s="1">
        <v>41589</v>
      </c>
      <c r="C20">
        <v>132</v>
      </c>
      <c r="D20">
        <v>31</v>
      </c>
      <c r="E20">
        <v>27</v>
      </c>
      <c r="F20">
        <v>36</v>
      </c>
      <c r="G20">
        <v>6.2</v>
      </c>
      <c r="H20">
        <v>10</v>
      </c>
      <c r="I20" s="4">
        <f>((tblData[[#This Row],[Weight (pounds)]]*0.732)+ 8.987)+(tblData[[#This Row],[Wrist (inches)]]/3.14)-(tblData[[#This Row],[Waist (inches)]]*0.157)-(tblData[[#This Row],[Hips (inches)]]*0.249)+(tblData[[#This Row],[Forearm (inches)]]*0.434)</f>
        <v>98.722522292993617</v>
      </c>
      <c r="J20" s="4">
        <f>tblData[[#This Row],[Weight (pounds)]]-tblData[[#This Row],[Estimated Lean Body Weight]]</f>
        <v>33.277477707006383</v>
      </c>
      <c r="K20" s="5">
        <f>((tblData[[#This Row],[Estimated Body Fat Weight]]*100)/tblData[[#This Row],[Weight (pounds)]])/100</f>
        <v>0.25210210384095744</v>
      </c>
      <c r="L20" s="4">
        <f>(tblData[[#This Row],[Weight (pounds)]]/((Height_Ft*12)+Height_In))/((Height_Ft*12)+Height_In)*703</f>
        <v>20.983888292158969</v>
      </c>
    </row>
    <row r="21" spans="2:12" x14ac:dyDescent="0.25">
      <c r="B21" s="1">
        <v>41596</v>
      </c>
      <c r="C21">
        <v>130</v>
      </c>
      <c r="D21">
        <v>31</v>
      </c>
      <c r="E21">
        <v>26</v>
      </c>
      <c r="F21">
        <v>36</v>
      </c>
      <c r="G21">
        <v>6.2</v>
      </c>
      <c r="H21">
        <v>10</v>
      </c>
      <c r="I21" s="4">
        <f>((tblData[[#This Row],[Weight (pounds)]]*0.732)+ 8.987)+(tblData[[#This Row],[Wrist (inches)]]/3.14)-(tblData[[#This Row],[Waist (inches)]]*0.157)-(tblData[[#This Row],[Hips (inches)]]*0.249)+(tblData[[#This Row],[Forearm (inches)]]*0.434)</f>
        <v>97.415522292993629</v>
      </c>
      <c r="J21" s="4">
        <f>tblData[[#This Row],[Weight (pounds)]]-tblData[[#This Row],[Estimated Lean Body Weight]]</f>
        <v>32.584477707006371</v>
      </c>
      <c r="K21" s="5">
        <f>((tblData[[#This Row],[Estimated Body Fat Weight]]*100)/tblData[[#This Row],[Weight (pounds)]])/100</f>
        <v>0.2506498285154336</v>
      </c>
      <c r="L21" s="4">
        <f>(tblData[[#This Row],[Weight (pounds)]]/((Height_Ft*12)+Height_In))/((Height_Ft*12)+Height_In)*703</f>
        <v>20.66595059076262</v>
      </c>
    </row>
    <row r="22" spans="2:12" x14ac:dyDescent="0.25">
      <c r="B22" s="1">
        <v>41603</v>
      </c>
      <c r="C22">
        <v>130</v>
      </c>
      <c r="D22">
        <v>31</v>
      </c>
      <c r="E22">
        <v>26</v>
      </c>
      <c r="F22">
        <v>36</v>
      </c>
      <c r="G22">
        <v>6.2</v>
      </c>
      <c r="H22">
        <v>10</v>
      </c>
      <c r="I22" s="4">
        <f>((tblData[[#This Row],[Weight (pounds)]]*0.732)+ 8.987)+(tblData[[#This Row],[Wrist (inches)]]/3.14)-(tblData[[#This Row],[Waist (inches)]]*0.157)-(tblData[[#This Row],[Hips (inches)]]*0.249)+(tblData[[#This Row],[Forearm (inches)]]*0.434)</f>
        <v>97.415522292993629</v>
      </c>
      <c r="J22" s="4">
        <f>tblData[[#This Row],[Weight (pounds)]]-tblData[[#This Row],[Estimated Lean Body Weight]]</f>
        <v>32.584477707006371</v>
      </c>
      <c r="K22" s="5">
        <f>((tblData[[#This Row],[Estimated Body Fat Weight]]*100)/tblData[[#This Row],[Weight (pounds)]])/100</f>
        <v>0.2506498285154336</v>
      </c>
      <c r="L22" s="4">
        <f>(tblData[[#This Row],[Weight (pounds)]]/((Height_Ft*12)+Height_In))/((Height_Ft*12)+Height_In)*703</f>
        <v>20.66595059076262</v>
      </c>
    </row>
    <row r="23" spans="2:12" x14ac:dyDescent="0.25">
      <c r="B23" s="1">
        <v>41610</v>
      </c>
      <c r="C23">
        <v>129</v>
      </c>
      <c r="D23">
        <v>31</v>
      </c>
      <c r="E23">
        <v>26</v>
      </c>
      <c r="F23">
        <v>35</v>
      </c>
      <c r="G23">
        <v>6</v>
      </c>
      <c r="H23">
        <v>9.5</v>
      </c>
      <c r="I23" s="4">
        <f>((tblData[[#This Row],[Weight (pounds)]]*0.732)+ 8.987)+(tblData[[#This Row],[Wrist (inches)]]/3.14)-(tblData[[#This Row],[Waist (inches)]]*0.157)-(tblData[[#This Row],[Hips (inches)]]*0.249)+(tblData[[#This Row],[Forearm (inches)]]*0.434)</f>
        <v>96.651828025477712</v>
      </c>
      <c r="J23" s="4">
        <f>tblData[[#This Row],[Weight (pounds)]]-tblData[[#This Row],[Estimated Lean Body Weight]]</f>
        <v>32.348171974522288</v>
      </c>
      <c r="K23" s="5">
        <f>((tblData[[#This Row],[Estimated Body Fat Weight]]*100)/tblData[[#This Row],[Weight (pounds)]])/100</f>
        <v>0.25076102305831233</v>
      </c>
      <c r="L23" s="4">
        <f>(tblData[[#This Row],[Weight (pounds)]]/((Height_Ft*12)+Height_In))/((Height_Ft*12)+Height_In)*703</f>
        <v>20.506981740064447</v>
      </c>
    </row>
    <row r="24" spans="2:12" x14ac:dyDescent="0.25">
      <c r="B24" s="1">
        <v>41617</v>
      </c>
      <c r="C24">
        <v>129</v>
      </c>
      <c r="D24">
        <v>31</v>
      </c>
      <c r="E24">
        <v>26</v>
      </c>
      <c r="F24">
        <v>35</v>
      </c>
      <c r="G24">
        <v>6</v>
      </c>
      <c r="H24">
        <v>9.5</v>
      </c>
      <c r="I24" s="4">
        <f>((tblData[[#This Row],[Weight (pounds)]]*0.732)+ 8.987)+(tblData[[#This Row],[Wrist (inches)]]/3.14)-(tblData[[#This Row],[Waist (inches)]]*0.157)-(tblData[[#This Row],[Hips (inches)]]*0.249)+(tblData[[#This Row],[Forearm (inches)]]*0.434)</f>
        <v>96.651828025477712</v>
      </c>
      <c r="J24" s="4">
        <f>tblData[[#This Row],[Weight (pounds)]]-tblData[[#This Row],[Estimated Lean Body Weight]]</f>
        <v>32.348171974522288</v>
      </c>
      <c r="K24" s="5">
        <f>((tblData[[#This Row],[Estimated Body Fat Weight]]*100)/tblData[[#This Row],[Weight (pounds)]])/100</f>
        <v>0.25076102305831233</v>
      </c>
      <c r="L24" s="4">
        <f>(tblData[[#This Row],[Weight (pounds)]]/((Height_Ft*12)+Height_In))/((Height_Ft*12)+Height_In)*703</f>
        <v>20.506981740064447</v>
      </c>
    </row>
    <row r="25" spans="2:12" x14ac:dyDescent="0.25">
      <c r="B25" s="1">
        <v>41624</v>
      </c>
      <c r="C25">
        <v>129</v>
      </c>
      <c r="D25">
        <v>31</v>
      </c>
      <c r="E25">
        <v>26</v>
      </c>
      <c r="F25">
        <v>35</v>
      </c>
      <c r="G25">
        <v>6</v>
      </c>
      <c r="H25">
        <v>9.5</v>
      </c>
      <c r="I25" s="4">
        <f>((tblData[[#This Row],[Weight (pounds)]]*0.732)+ 8.987)+(tblData[[#This Row],[Wrist (inches)]]/3.14)-(tblData[[#This Row],[Waist (inches)]]*0.157)-(tblData[[#This Row],[Hips (inches)]]*0.249)+(tblData[[#This Row],[Forearm (inches)]]*0.434)</f>
        <v>96.651828025477712</v>
      </c>
      <c r="J25" s="4">
        <f>tblData[[#This Row],[Weight (pounds)]]-tblData[[#This Row],[Estimated Lean Body Weight]]</f>
        <v>32.348171974522288</v>
      </c>
      <c r="K25" s="5">
        <f>((tblData[[#This Row],[Estimated Body Fat Weight]]*100)/tblData[[#This Row],[Weight (pounds)]])/100</f>
        <v>0.25076102305831233</v>
      </c>
      <c r="L25" s="4">
        <f>(tblData[[#This Row],[Weight (pounds)]]/((Height_Ft*12)+Height_In))/((Height_Ft*12)+Height_In)*703</f>
        <v>20.506981740064447</v>
      </c>
    </row>
    <row r="26" spans="2:12" x14ac:dyDescent="0.25">
      <c r="B26" s="1">
        <v>41631</v>
      </c>
      <c r="C26">
        <v>129</v>
      </c>
      <c r="D26">
        <v>31</v>
      </c>
      <c r="E26">
        <v>26</v>
      </c>
      <c r="F26">
        <v>35</v>
      </c>
      <c r="G26">
        <v>6</v>
      </c>
      <c r="H26">
        <v>9.5</v>
      </c>
      <c r="I26" s="4">
        <f>((tblData[[#This Row],[Weight (pounds)]]*0.732)+ 8.987)+(tblData[[#This Row],[Wrist (inches)]]/3.14)-(tblData[[#This Row],[Waist (inches)]]*0.157)-(tblData[[#This Row],[Hips (inches)]]*0.249)+(tblData[[#This Row],[Forearm (inches)]]*0.434)</f>
        <v>96.651828025477712</v>
      </c>
      <c r="J26" s="4">
        <f>tblData[[#This Row],[Weight (pounds)]]-tblData[[#This Row],[Estimated Lean Body Weight]]</f>
        <v>32.348171974522288</v>
      </c>
      <c r="K26" s="5">
        <f>((tblData[[#This Row],[Estimated Body Fat Weight]]*100)/tblData[[#This Row],[Weight (pounds)]])/100</f>
        <v>0.25076102305831233</v>
      </c>
      <c r="L26" s="4">
        <f>(tblData[[#This Row],[Weight (pounds)]]/((Height_Ft*12)+Height_In))/((Height_Ft*12)+Height_In)*703</f>
        <v>20.506981740064447</v>
      </c>
    </row>
    <row r="27" spans="2:12" x14ac:dyDescent="0.25">
      <c r="B27" s="1">
        <v>41638</v>
      </c>
      <c r="C27">
        <v>129</v>
      </c>
      <c r="D27">
        <v>31</v>
      </c>
      <c r="E27">
        <v>26</v>
      </c>
      <c r="F27">
        <v>35</v>
      </c>
      <c r="G27">
        <v>6</v>
      </c>
      <c r="H27">
        <v>9.5</v>
      </c>
      <c r="I27" s="4">
        <f>((tblData[[#This Row],[Weight (pounds)]]*0.732)+ 8.987)+(tblData[[#This Row],[Wrist (inches)]]/3.14)-(tblData[[#This Row],[Waist (inches)]]*0.157)-(tblData[[#This Row],[Hips (inches)]]*0.249)+(tblData[[#This Row],[Forearm (inches)]]*0.434)</f>
        <v>96.651828025477712</v>
      </c>
      <c r="J27" s="4">
        <f>tblData[[#This Row],[Weight (pounds)]]-tblData[[#This Row],[Estimated Lean Body Weight]]</f>
        <v>32.348171974522288</v>
      </c>
      <c r="K27" s="5">
        <f>((tblData[[#This Row],[Estimated Body Fat Weight]]*100)/tblData[[#This Row],[Weight (pounds)]])/100</f>
        <v>0.25076102305831233</v>
      </c>
      <c r="L27" s="4">
        <f>(tblData[[#This Row],[Weight (pounds)]]/((Height_Ft*12)+Height_In))/((Height_Ft*12)+Height_In)*703</f>
        <v>20.506981740064447</v>
      </c>
    </row>
    <row r="28" spans="2:12" x14ac:dyDescent="0.25">
      <c r="B28" s="1">
        <v>41645</v>
      </c>
      <c r="C28">
        <v>129</v>
      </c>
      <c r="D28">
        <v>31</v>
      </c>
      <c r="E28">
        <v>26</v>
      </c>
      <c r="F28">
        <v>35</v>
      </c>
      <c r="G28">
        <v>6</v>
      </c>
      <c r="H28">
        <v>9.5</v>
      </c>
      <c r="I28" s="4">
        <f>((tblData[[#This Row],[Weight (pounds)]]*0.732)+ 8.987)+(tblData[[#This Row],[Wrist (inches)]]/3.14)-(tblData[[#This Row],[Waist (inches)]]*0.157)-(tblData[[#This Row],[Hips (inches)]]*0.249)+(tblData[[#This Row],[Forearm (inches)]]*0.434)</f>
        <v>96.651828025477712</v>
      </c>
      <c r="J28" s="4">
        <f>tblData[[#This Row],[Weight (pounds)]]-tblData[[#This Row],[Estimated Lean Body Weight]]</f>
        <v>32.348171974522288</v>
      </c>
      <c r="K28" s="5">
        <f>((tblData[[#This Row],[Estimated Body Fat Weight]]*100)/tblData[[#This Row],[Weight (pounds)]])/100</f>
        <v>0.25076102305831233</v>
      </c>
      <c r="L28" s="4">
        <f>(tblData[[#This Row],[Weight (pounds)]]/((Height_Ft*12)+Height_In))/((Height_Ft*12)+Height_In)*703</f>
        <v>20.506981740064447</v>
      </c>
    </row>
    <row r="29" spans="2:12" x14ac:dyDescent="0.25">
      <c r="B29" s="1">
        <v>41652</v>
      </c>
      <c r="C29">
        <v>129</v>
      </c>
      <c r="D29">
        <v>31</v>
      </c>
      <c r="E29">
        <v>26</v>
      </c>
      <c r="F29">
        <v>35</v>
      </c>
      <c r="G29">
        <v>6</v>
      </c>
      <c r="H29">
        <v>9.5</v>
      </c>
      <c r="I29" s="4">
        <f>((tblData[[#This Row],[Weight (pounds)]]*0.732)+ 8.987)+(tblData[[#This Row],[Wrist (inches)]]/3.14)-(tblData[[#This Row],[Waist (inches)]]*0.157)-(tblData[[#This Row],[Hips (inches)]]*0.249)+(tblData[[#This Row],[Forearm (inches)]]*0.434)</f>
        <v>96.651828025477712</v>
      </c>
      <c r="J29" s="4">
        <f>tblData[[#This Row],[Weight (pounds)]]-tblData[[#This Row],[Estimated Lean Body Weight]]</f>
        <v>32.348171974522288</v>
      </c>
      <c r="K29" s="5">
        <f>((tblData[[#This Row],[Estimated Body Fat Weight]]*100)/tblData[[#This Row],[Weight (pounds)]])/100</f>
        <v>0.25076102305831233</v>
      </c>
      <c r="L29" s="4">
        <f>(tblData[[#This Row],[Weight (pounds)]]/((Height_Ft*12)+Height_In))/((Height_Ft*12)+Height_In)*703</f>
        <v>20.506981740064447</v>
      </c>
    </row>
    <row r="30" spans="2:12" x14ac:dyDescent="0.25">
      <c r="B30" s="1">
        <v>41659</v>
      </c>
      <c r="C30">
        <v>129</v>
      </c>
      <c r="D30">
        <v>31</v>
      </c>
      <c r="E30">
        <v>26</v>
      </c>
      <c r="F30">
        <v>35</v>
      </c>
      <c r="G30">
        <v>6</v>
      </c>
      <c r="H30">
        <v>9.5</v>
      </c>
      <c r="I30" s="4">
        <f>((tblData[[#This Row],[Weight (pounds)]]*0.732)+ 8.987)+(tblData[[#This Row],[Wrist (inches)]]/3.14)-(tblData[[#This Row],[Waist (inches)]]*0.157)-(tblData[[#This Row],[Hips (inches)]]*0.249)+(tblData[[#This Row],[Forearm (inches)]]*0.434)</f>
        <v>96.651828025477712</v>
      </c>
      <c r="J30" s="4">
        <f>tblData[[#This Row],[Weight (pounds)]]-tblData[[#This Row],[Estimated Lean Body Weight]]</f>
        <v>32.348171974522288</v>
      </c>
      <c r="K30" s="5">
        <f>((tblData[[#This Row],[Estimated Body Fat Weight]]*100)/tblData[[#This Row],[Weight (pounds)]])/100</f>
        <v>0.25076102305831233</v>
      </c>
      <c r="L30" s="4">
        <f>(tblData[[#This Row],[Weight (pounds)]]/((Height_Ft*12)+Height_In))/((Height_Ft*12)+Height_In)*703</f>
        <v>20.506981740064447</v>
      </c>
    </row>
    <row r="31" spans="2:12" x14ac:dyDescent="0.25">
      <c r="B31" s="1">
        <v>41666</v>
      </c>
      <c r="C31">
        <v>129</v>
      </c>
      <c r="D31">
        <v>31</v>
      </c>
      <c r="E31">
        <v>26</v>
      </c>
      <c r="F31">
        <v>35</v>
      </c>
      <c r="G31">
        <v>6</v>
      </c>
      <c r="H31">
        <v>9.5</v>
      </c>
      <c r="I31" s="4">
        <f>((tblData[[#This Row],[Weight (pounds)]]*0.732)+ 8.987)+(tblData[[#This Row],[Wrist (inches)]]/3.14)-(tblData[[#This Row],[Waist (inches)]]*0.157)-(tblData[[#This Row],[Hips (inches)]]*0.249)+(tblData[[#This Row],[Forearm (inches)]]*0.434)</f>
        <v>96.651828025477712</v>
      </c>
      <c r="J31" s="4">
        <f>tblData[[#This Row],[Weight (pounds)]]-tblData[[#This Row],[Estimated Lean Body Weight]]</f>
        <v>32.348171974522288</v>
      </c>
      <c r="K31" s="5">
        <f>((tblData[[#This Row],[Estimated Body Fat Weight]]*100)/tblData[[#This Row],[Weight (pounds)]])/100</f>
        <v>0.25076102305831233</v>
      </c>
      <c r="L31" s="4">
        <f>(tblData[[#This Row],[Weight (pounds)]]/((Height_Ft*12)+Height_In))/((Height_Ft*12)+Height_In)*703</f>
        <v>20.506981740064447</v>
      </c>
    </row>
    <row r="32" spans="2:12" x14ac:dyDescent="0.25">
      <c r="B32" s="1">
        <v>41673</v>
      </c>
      <c r="C32">
        <v>129</v>
      </c>
      <c r="D32">
        <v>31</v>
      </c>
      <c r="E32">
        <v>26</v>
      </c>
      <c r="F32">
        <v>35</v>
      </c>
      <c r="G32">
        <v>6</v>
      </c>
      <c r="H32">
        <v>9.5</v>
      </c>
      <c r="I32" s="4">
        <f>((tblData[[#This Row],[Weight (pounds)]]*0.732)+ 8.987)+(tblData[[#This Row],[Wrist (inches)]]/3.14)-(tblData[[#This Row],[Waist (inches)]]*0.157)-(tblData[[#This Row],[Hips (inches)]]*0.249)+(tblData[[#This Row],[Forearm (inches)]]*0.434)</f>
        <v>96.651828025477712</v>
      </c>
      <c r="J32" s="4">
        <f>tblData[[#This Row],[Weight (pounds)]]-tblData[[#This Row],[Estimated Lean Body Weight]]</f>
        <v>32.348171974522288</v>
      </c>
      <c r="K32" s="5">
        <f>((tblData[[#This Row],[Estimated Body Fat Weight]]*100)/tblData[[#This Row],[Weight (pounds)]])/100</f>
        <v>0.25076102305831233</v>
      </c>
      <c r="L32" s="4">
        <f>(tblData[[#This Row],[Weight (pounds)]]/((Height_Ft*12)+Height_In))/((Height_Ft*12)+Height_In)*703</f>
        <v>20.506981740064447</v>
      </c>
    </row>
    <row r="33" spans="2:12" x14ac:dyDescent="0.25">
      <c r="B33" s="1">
        <v>41680</v>
      </c>
      <c r="C33">
        <v>129</v>
      </c>
      <c r="D33">
        <v>31</v>
      </c>
      <c r="E33">
        <v>26</v>
      </c>
      <c r="F33">
        <v>35</v>
      </c>
      <c r="G33">
        <v>6</v>
      </c>
      <c r="H33">
        <v>9.5</v>
      </c>
      <c r="I33" s="4">
        <f>((tblData[[#This Row],[Weight (pounds)]]*0.732)+ 8.987)+(tblData[[#This Row],[Wrist (inches)]]/3.14)-(tblData[[#This Row],[Waist (inches)]]*0.157)-(tblData[[#This Row],[Hips (inches)]]*0.249)+(tblData[[#This Row],[Forearm (inches)]]*0.434)</f>
        <v>96.651828025477712</v>
      </c>
      <c r="J33" s="4">
        <f>tblData[[#This Row],[Weight (pounds)]]-tblData[[#This Row],[Estimated Lean Body Weight]]</f>
        <v>32.348171974522288</v>
      </c>
      <c r="K33" s="5">
        <f>((tblData[[#This Row],[Estimated Body Fat Weight]]*100)/tblData[[#This Row],[Weight (pounds)]])/100</f>
        <v>0.25076102305831233</v>
      </c>
      <c r="L33" s="4">
        <f>(tblData[[#This Row],[Weight (pounds)]]/((Height_Ft*12)+Height_In))/((Height_Ft*12)+Height_In)*703</f>
        <v>20.506981740064447</v>
      </c>
    </row>
    <row r="34" spans="2:12" x14ac:dyDescent="0.25">
      <c r="B34" s="1">
        <v>41687</v>
      </c>
      <c r="C34">
        <v>129</v>
      </c>
      <c r="D34">
        <v>31</v>
      </c>
      <c r="E34">
        <v>26</v>
      </c>
      <c r="F34">
        <v>35</v>
      </c>
      <c r="G34">
        <v>6</v>
      </c>
      <c r="H34">
        <v>9.5</v>
      </c>
      <c r="I34" s="4">
        <f>((tblData[[#This Row],[Weight (pounds)]]*0.732)+ 8.987)+(tblData[[#This Row],[Wrist (inches)]]/3.14)-(tblData[[#This Row],[Waist (inches)]]*0.157)-(tblData[[#This Row],[Hips (inches)]]*0.249)+(tblData[[#This Row],[Forearm (inches)]]*0.434)</f>
        <v>96.651828025477712</v>
      </c>
      <c r="J34" s="4">
        <f>tblData[[#This Row],[Weight (pounds)]]-tblData[[#This Row],[Estimated Lean Body Weight]]</f>
        <v>32.348171974522288</v>
      </c>
      <c r="K34" s="5">
        <f>((tblData[[#This Row],[Estimated Body Fat Weight]]*100)/tblData[[#This Row],[Weight (pounds)]])/100</f>
        <v>0.25076102305831233</v>
      </c>
      <c r="L34" s="4">
        <f>(tblData[[#This Row],[Weight (pounds)]]/((Height_Ft*12)+Height_In))/((Height_Ft*12)+Height_In)*703</f>
        <v>20.506981740064447</v>
      </c>
    </row>
  </sheetData>
  <mergeCells count="3">
    <mergeCell ref="J4:K4"/>
    <mergeCell ref="J5:K5"/>
    <mergeCell ref="B4:I5"/>
  </mergeCells>
  <printOptions horizontalCentered="1"/>
  <pageMargins left="0.4" right="0.4" top="0.4" bottom="0.4" header="0.3" footer="0.3"/>
  <pageSetup scale="87" fitToHeight="0" orientation="landscape" r:id="rId1"/>
  <headerFooter differentFirst="1">
    <oddFooter>Page &amp;P of &amp;N</oddFooter>
  </headerFooter>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TemplateFile" ma:contentTypeID="0x0101006EDDDB5EE6D98C44930B742096920B300400F5B6D36B3EF94B4E9A635CDF2A18F5B8" ma:contentTypeVersion="72" ma:contentTypeDescription="Create a new document." ma:contentTypeScope="" ma:versionID="a23e56308344d904b51738559c3d67c9">
  <xsd:schema xmlns:xsd="http://www.w3.org/2001/XMLSchema" xmlns:xs="http://www.w3.org/2001/XMLSchema" xmlns:p="http://schemas.microsoft.com/office/2006/metadata/properties" xmlns:ns2="4873beb7-5857-4685-be1f-d57550cc96cc" targetNamespace="http://schemas.microsoft.com/office/2006/metadata/properties" ma:root="true" ma:fieldsID="cd0908cc4600e77bf5da051303e00c8d" ns2:_="">
    <xsd:import namespace="4873beb7-5857-4685-be1f-d57550cc96cc"/>
    <xsd:element name="properties">
      <xsd:complexType>
        <xsd:sequence>
          <xsd:element name="documentManagement">
            <xsd:complexType>
              <xsd:all>
                <xsd:element ref="ns2:AcquiredFrom" minOccurs="0"/>
                <xsd:element ref="ns2:UACurrentWords" minOccurs="0"/>
                <xsd:element ref="ns2:TPApplication" minOccurs="0"/>
                <xsd:element ref="ns2:ApprovalLog" minOccurs="0"/>
                <xsd:element ref="ns2:ApprovalStatus" minOccurs="0"/>
                <xsd:element ref="ns2:AssetStart" minOccurs="0"/>
                <xsd:element ref="ns2:AssetExpire" minOccurs="0"/>
                <xsd:element ref="ns2:AssetId" minOccurs="0"/>
                <xsd:element ref="ns2:IsSearchable" minOccurs="0"/>
                <xsd:element ref="ns2:AssetType" minOccurs="0"/>
                <xsd:element ref="ns2:APAuthor" minOccurs="0"/>
                <xsd:element ref="ns2:AverageRating" minOccurs="0"/>
                <xsd:element ref="ns2:BlockPublish" minOccurs="0"/>
                <xsd:element ref="ns2:BugNumber" minOccurs="0"/>
                <xsd:element ref="ns2:CampaignTagsTaxHTField0" minOccurs="0"/>
                <xsd:element ref="ns2:TPClientViewer" minOccurs="0"/>
                <xsd:element ref="ns2:ClipArtFilename" minOccurs="0"/>
                <xsd:element ref="ns2:TPCommandLine" minOccurs="0"/>
                <xsd:element ref="ns2:TPComponent" minOccurs="0"/>
                <xsd:element ref="ns2:ContentItem" minOccurs="0"/>
                <xsd:element ref="ns2:CrawlForDependencies" minOccurs="0"/>
                <xsd:element ref="ns2:CSXHash" minOccurs="0"/>
                <xsd:element ref="ns2:CSXSubmissionMarket" minOccurs="0"/>
                <xsd:element ref="ns2:CSXUpdate" minOccurs="0"/>
                <xsd:element ref="ns2:IntlLangReviewDate" minOccurs="0"/>
                <xsd:element ref="ns2:IsDeleted" minOccurs="0"/>
                <xsd:element ref="ns2:APDescription" minOccurs="0"/>
                <xsd:element ref="ns2:DirectSourceMarket" minOccurs="0"/>
                <xsd:element ref="ns2:Downloads" minOccurs="0"/>
                <xsd:element ref="ns2:DSATActionTaken" minOccurs="0"/>
                <xsd:element ref="ns2:APEditor" minOccurs="0"/>
                <xsd:element ref="ns2:EditorialStatus" minOccurs="0"/>
                <xsd:element ref="ns2:EditorialTags" minOccurs="0"/>
                <xsd:element ref="ns2:TPExecutable" minOccurs="0"/>
                <xsd:element ref="ns2:FeatureTagsTaxHTField0" minOccurs="0"/>
                <xsd:element ref="ns2:TPFriendlyName" minOccurs="0"/>
                <xsd:element ref="ns2:FriendlyTitle" minOccurs="0"/>
                <xsd:element ref="ns2:PrimaryImageGen" minOccurs="0"/>
                <xsd:element ref="ns2:HandoffToMSDN" minOccurs="0"/>
                <xsd:element ref="ns2:InProjectListLookup" minOccurs="0"/>
                <xsd:element ref="ns2:TPInstallLocation" minOccurs="0"/>
                <xsd:element ref="ns2:InternalTagsTaxHTField0" minOccurs="0"/>
                <xsd:element ref="ns2:IntlLangReview" minOccurs="0"/>
                <xsd:element ref="ns2:IntlLangReviewer" minOccurs="0"/>
                <xsd:element ref="ns2:MarketSpecific" minOccurs="0"/>
                <xsd:element ref="ns2:LastCompleteVersionLookup" minOccurs="0"/>
                <xsd:element ref="ns2:LastHandOff" minOccurs="0"/>
                <xsd:element ref="ns2:LastModifiedDateTime" minOccurs="0"/>
                <xsd:element ref="ns2:LastPreviewErrorLookup" minOccurs="0"/>
                <xsd:element ref="ns2:LastPreviewResultLookup" minOccurs="0"/>
                <xsd:element ref="ns2:LastPreviewAttemptDateLookup" minOccurs="0"/>
                <xsd:element ref="ns2:LastPreviewedByLookup" minOccurs="0"/>
                <xsd:element ref="ns2:LastPreviewTimeLookup" minOccurs="0"/>
                <xsd:element ref="ns2:LastPreviewVersionLookup" minOccurs="0"/>
                <xsd:element ref="ns2:LastPublishErrorLookup" minOccurs="0"/>
                <xsd:element ref="ns2:LastPublishResultLookup" minOccurs="0"/>
                <xsd:element ref="ns2:LastPublishAttemptDateLookup" minOccurs="0"/>
                <xsd:element ref="ns2:LastPublishedByLookup" minOccurs="0"/>
                <xsd:element ref="ns2:LastPublishTimeLookup" minOccurs="0"/>
                <xsd:element ref="ns2:LastPublishVersionLookup" minOccurs="0"/>
                <xsd:element ref="ns2:TPLaunchHelpLinkType" minOccurs="0"/>
                <xsd:element ref="ns2:LegacyData" minOccurs="0"/>
                <xsd:element ref="ns2:TPLaunchHelpLink" minOccurs="0"/>
                <xsd:element ref="ns2:LocComments" minOccurs="0"/>
                <xsd:element ref="ns2:LocLastLocAttemptVersionLookup" minOccurs="0"/>
                <xsd:element ref="ns2:LocLastLocAttemptVersionTypeLookup" minOccurs="0"/>
                <xsd:element ref="ns2:LocManualTestRequired" minOccurs="0"/>
                <xsd:element ref="ns2:LocMarketGroupTiers2" minOccurs="0"/>
                <xsd:element ref="ns2:LocNewPublishedVersionLookup" minOccurs="0"/>
                <xsd:element ref="ns2:LocOverallHandbackStatusLookup" minOccurs="0"/>
                <xsd:element ref="ns2:LocOverallLocStatusLookup" minOccurs="0"/>
                <xsd:element ref="ns2:LocOverallPreviewStatusLookup" minOccurs="0"/>
                <xsd:element ref="ns2:LocOverallPublishStatusLookup" minOccurs="0"/>
                <xsd:element ref="ns2:IntlLocPriority" minOccurs="0"/>
                <xsd:element ref="ns2:LocProcessedForHandoffsLookup" minOccurs="0"/>
                <xsd:element ref="ns2:LocProcessedForMarketsLookup" minOccurs="0"/>
                <xsd:element ref="ns2:LocPublishedDependentAssetsLookup" minOccurs="0"/>
                <xsd:element ref="ns2:LocPublishedLinkedAssetsLookup" minOccurs="0"/>
                <xsd:element ref="ns2:LocRecommendedHandoff" minOccurs="0"/>
                <xsd:element ref="ns2:LocalizationTagsTaxHTField0" minOccurs="0"/>
                <xsd:element ref="ns2:MachineTranslated" minOccurs="0"/>
                <xsd:element ref="ns2:Manager" minOccurs="0"/>
                <xsd:element ref="ns2:Markets" minOccurs="0"/>
                <xsd:element ref="ns2:Milestone" minOccurs="0"/>
                <xsd:element ref="ns2:TPNamespace" minOccurs="0"/>
                <xsd:element ref="ns2:NumericId" minOccurs="0"/>
                <xsd:element ref="ns2:NumOfRatingsLookup" minOccurs="0"/>
                <xsd:element ref="ns2:OOCacheId" minOccurs="0"/>
                <xsd:element ref="ns2:OpenTemplate" minOccurs="0"/>
                <xsd:element ref="ns2:OriginAsset" minOccurs="0"/>
                <xsd:element ref="ns2:OriginalRelease" minOccurs="0"/>
                <xsd:element ref="ns2:OriginalSourceMarket" minOccurs="0"/>
                <xsd:element ref="ns2:OutputCachingOn" minOccurs="0"/>
                <xsd:element ref="ns2:ParentAssetId" minOccurs="0"/>
                <xsd:element ref="ns2:PlannedPubDate" minOccurs="0"/>
                <xsd:element ref="ns2:PolicheckWords" minOccurs="0"/>
                <xsd:element ref="ns2:BusinessGroup" minOccurs="0"/>
                <xsd:element ref="ns2:UAProjectedTotalWords" minOccurs="0"/>
                <xsd:element ref="ns2:Provider" minOccurs="0"/>
                <xsd:element ref="ns2:Providers" minOccurs="0"/>
                <xsd:element ref="ns2:PublishStatusLookup" minOccurs="0"/>
                <xsd:element ref="ns2:PublishTargets" minOccurs="0"/>
                <xsd:element ref="ns2:RecommendationsModifier" minOccurs="0"/>
                <xsd:element ref="ns2:ArtSampleDocs" minOccurs="0"/>
                <xsd:element ref="ns2:ScenarioTagsTaxHTField0" minOccurs="0"/>
                <xsd:element ref="ns2:ShowIn" minOccurs="0"/>
                <xsd:element ref="ns2:SourceTitle" minOccurs="0"/>
                <xsd:element ref="ns2:CSXSubmissionDate" minOccurs="0"/>
                <xsd:element ref="ns2:SubmitterId" minOccurs="0"/>
                <xsd:element ref="ns2:TaxCatchAll" minOccurs="0"/>
                <xsd:element ref="ns2:TaxCatchAllLabel" minOccurs="0"/>
                <xsd:element ref="ns2:TemplateStatus" minOccurs="0"/>
                <xsd:element ref="ns2:TemplateTemplateType" minOccurs="0"/>
                <xsd:element ref="ns2:ThumbnailAssetId" minOccurs="0"/>
                <xsd:element ref="ns2:TimesCloned" minOccurs="0"/>
                <xsd:element ref="ns2:TrustLevel" minOccurs="0"/>
                <xsd:element ref="ns2:UALocComments" minOccurs="0"/>
                <xsd:element ref="ns2:UALocRecommendation" minOccurs="0"/>
                <xsd:element ref="ns2:UANotes" minOccurs="0"/>
                <xsd:element ref="ns2:TPAppVersion" minOccurs="0"/>
                <xsd:element ref="ns2:VoteCoun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873beb7-5857-4685-be1f-d57550cc96cc" elementFormDefault="qualified">
    <xsd:import namespace="http://schemas.microsoft.com/office/2006/documentManagement/types"/>
    <xsd:import namespace="http://schemas.microsoft.com/office/infopath/2007/PartnerControls"/>
    <xsd:element name="AcquiredFrom" ma:index="1" nillable="true" ma:displayName="Acquired From" ma:default="Internal MS" ma:internalName="AcquiredFrom" ma:readOnly="false">
      <xsd:simpleType>
        <xsd:restriction base="dms:Choice">
          <xsd:enumeration value="Internal MS"/>
          <xsd:enumeration value="Community"/>
          <xsd:enumeration value="MVP"/>
          <xsd:enumeration value="Publisher"/>
          <xsd:enumeration value="Partner"/>
          <xsd:enumeration value="None"/>
        </xsd:restriction>
      </xsd:simpleType>
    </xsd:element>
    <xsd:element name="UACurrentWords" ma:index="2" nillable="true" ma:displayName="Actual Word Count" ma:default="" ma:internalName="UACurrentWords" ma:readOnly="false">
      <xsd:simpleType>
        <xsd:restriction base="dms:Unknown"/>
      </xsd:simpleType>
    </xsd:element>
    <xsd:element name="TPApplication" ma:index="3" nillable="true" ma:displayName="Application to Open Template With" ma:default="" ma:internalName="TPApplication">
      <xsd:simpleType>
        <xsd:restriction base="dms:Text"/>
      </xsd:simpleType>
    </xsd:element>
    <xsd:element name="ApprovalLog" ma:index="4" nillable="true" ma:displayName="Approval Log" ma:default="" ma:hidden="true" ma:internalName="ApprovalLog" ma:readOnly="false">
      <xsd:simpleType>
        <xsd:restriction base="dms:Note"/>
      </xsd:simpleType>
    </xsd:element>
    <xsd:element name="ApprovalStatus" ma:index="5" nillable="true" ma:displayName="Approval Status" ma:default="InProgress" ma:internalName="ApprovalStatus" ma:readOnly="false">
      <xsd:simpleType>
        <xsd:restriction base="dms:Choice">
          <xsd:enumeration value="InProgress"/>
          <xsd:enumeration value="Rejected"/>
          <xsd:enumeration value="Questionable"/>
          <xsd:enumeration value="ApprovedAutomatic"/>
          <xsd:enumeration value="ApprovedManual"/>
          <xsd:enumeration value="On Hold"/>
          <xsd:enumeration value="Needs Review"/>
          <xsd:enumeration value="A Violation"/>
          <xsd:enumeration value="Unpublished Violation"/>
        </xsd:restriction>
      </xsd:simpleType>
    </xsd:element>
    <xsd:element name="AssetStart" ma:index="6" nillable="true" ma:displayName="Asset Begin Date" ma:default="[Today]" ma:internalName="AssetStart" ma:readOnly="false">
      <xsd:simpleType>
        <xsd:restriction base="dms:DateTime"/>
      </xsd:simpleType>
    </xsd:element>
    <xsd:element name="AssetExpire" ma:index="7" nillable="true" ma:displayName="Asset End Date" ma:default="2029-01-01T08:00:00Z" ma:format="DateTime" ma:internalName="AssetExpire" ma:readOnly="false">
      <xsd:simpleType>
        <xsd:restriction base="dms:DateTime"/>
      </xsd:simpleType>
    </xsd:element>
    <xsd:element name="AssetId" ma:index="8" nillable="true" ma:displayName="Asset ID" ma:default="" ma:indexed="true" ma:internalName="AssetId" ma:readOnly="false">
      <xsd:simpleType>
        <xsd:restriction base="dms:Text">
          <xsd:maxLength value="255"/>
        </xsd:restriction>
      </xsd:simpleType>
    </xsd:element>
    <xsd:element name="IsSearchable" ma:index="9" nillable="true" ma:displayName="Asset Searchable?" ma:default="true" ma:internalName="IsSearchable" ma:readOnly="false">
      <xsd:simpleType>
        <xsd:restriction base="dms:Boolean"/>
      </xsd:simpleType>
    </xsd:element>
    <xsd:element name="AssetType" ma:index="10" nillable="true" ma:displayName="Asset Type" ma:default="" ma:internalName="AssetType" ma:readOnly="false">
      <xsd:simpleType>
        <xsd:restriction base="dms:Unknown"/>
      </xsd:simpleType>
    </xsd:element>
    <xsd:element name="APAuthor" ma:index="11" nillable="true" ma:displayName="Author" ma:default="" ma:list="UserInfo" ma:internalName="APAuthor"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verageRating" ma:index="12" nillable="true" ma:displayName="Average Rating" ma:internalName="AverageRating" ma:readOnly="false">
      <xsd:simpleType>
        <xsd:restriction base="dms:Text"/>
      </xsd:simpleType>
    </xsd:element>
    <xsd:element name="BlockPublish" ma:index="13" nillable="true" ma:displayName="Block from Publishing?" ma:default="" ma:internalName="BlockPublish" ma:readOnly="false">
      <xsd:simpleType>
        <xsd:restriction base="dms:Boolean"/>
      </xsd:simpleType>
    </xsd:element>
    <xsd:element name="BugNumber" ma:index="14" nillable="true" ma:displayName="Bug Number" ma:default="" ma:internalName="BugNumber" ma:readOnly="false">
      <xsd:simpleType>
        <xsd:restriction base="dms:Text"/>
      </xsd:simpleType>
    </xsd:element>
    <xsd:element name="CampaignTagsTaxHTField0" ma:index="16" nillable="true" ma:taxonomy="true" ma:internalName="CampaignTagsTaxHTField0" ma:taxonomyFieldName="CampaignTags" ma:displayName="Campaigns" ma:readOnly="false" ma:default="" ma:fieldId="{1df42cc3-2301-4f11-a52a-6ead923c29ed}" ma:taxonomyMulti="true" ma:sspId="8f79753a-75d3-41f5-8ca3-40b843941b4f" ma:termSetId="ca0e50d4-faa1-44ce-961e-bb1441c60e66" ma:anchorId="00000000-0000-0000-0000-000000000000" ma:open="false" ma:isKeyword="false">
      <xsd:complexType>
        <xsd:sequence>
          <xsd:element ref="pc:Terms" minOccurs="0" maxOccurs="1"/>
        </xsd:sequence>
      </xsd:complexType>
    </xsd:element>
    <xsd:element name="TPClientViewer" ma:index="17" nillable="true" ma:displayName="Client Viewer" ma:default="" ma:internalName="TPClientViewer">
      <xsd:simpleType>
        <xsd:restriction base="dms:Text"/>
      </xsd:simpleType>
    </xsd:element>
    <xsd:element name="ClipArtFilename" ma:index="18" nillable="true" ma:displayName="Clip Art Name" ma:default="" ma:internalName="ClipArtFilename" ma:readOnly="false">
      <xsd:simpleType>
        <xsd:restriction base="dms:Text"/>
      </xsd:simpleType>
    </xsd:element>
    <xsd:element name="TPCommandLine" ma:index="19" nillable="true" ma:displayName="Command Line" ma:default="" ma:internalName="TPCommandLine">
      <xsd:simpleType>
        <xsd:restriction base="dms:Text"/>
      </xsd:simpleType>
    </xsd:element>
    <xsd:element name="TPComponent" ma:index="20" nillable="true" ma:displayName="Component" ma:default="" ma:internalName="TPComponent">
      <xsd:simpleType>
        <xsd:restriction base="dms:Text"/>
      </xsd:simpleType>
    </xsd:element>
    <xsd:element name="ContentItem" ma:index="21" nillable="true" ma:displayName="Content Item" ma:default="" ma:hidden="true" ma:internalName="ContentItem" ma:readOnly="false">
      <xsd:simpleType>
        <xsd:restriction base="dms:Unknown"/>
      </xsd:simpleType>
    </xsd:element>
    <xsd:element name="CrawlForDependencies" ma:index="23" nillable="true" ma:displayName="Crawl for Dependencies?" ma:default="true" ma:internalName="CrawlForDependencies" ma:readOnly="false">
      <xsd:simpleType>
        <xsd:restriction base="dms:Boolean"/>
      </xsd:simpleType>
    </xsd:element>
    <xsd:element name="CSXHash" ma:index="26" nillable="true" ma:displayName="CSX Hash" ma:default="" ma:indexed="true" ma:internalName="CSXHash" ma:readOnly="false">
      <xsd:simpleType>
        <xsd:restriction base="dms:Text"/>
      </xsd:simpleType>
    </xsd:element>
    <xsd:element name="CSXSubmissionMarket" ma:index="27" nillable="true" ma:displayName="CSX Submission Market" ma:default="" ma:list="{2FBD1B11-2ACE-4FDC-B5A3-635D4ADF6F1B}" ma:internalName="CSXSubmissionMarket" ma:readOnly="false" ma:showField="MarketName" ma:web="4873beb7-5857-4685-be1f-d57550cc96cc">
      <xsd:simpleType>
        <xsd:restriction base="dms:Lookup"/>
      </xsd:simpleType>
    </xsd:element>
    <xsd:element name="CSXUpdate" ma:index="28" nillable="true" ma:displayName="CSX Updated?" ma:default="false" ma:internalName="CSXUpdate" ma:readOnly="false">
      <xsd:simpleType>
        <xsd:restriction base="dms:Boolean"/>
      </xsd:simpleType>
    </xsd:element>
    <xsd:element name="IntlLangReviewDate" ma:index="29" nillable="true" ma:displayName="Date to Complete Intl QA" ma:default="" ma:internalName="IntlLangReviewDate" ma:readOnly="false">
      <xsd:simpleType>
        <xsd:restriction base="dms:DateTime"/>
      </xsd:simpleType>
    </xsd:element>
    <xsd:element name="IsDeleted" ma:index="30" nillable="true" ma:displayName="Deleted?" ma:default="" ma:internalName="IsDeleted" ma:readOnly="false">
      <xsd:simpleType>
        <xsd:restriction base="dms:Boolean"/>
      </xsd:simpleType>
    </xsd:element>
    <xsd:element name="APDescription" ma:index="31" nillable="true" ma:displayName="Description" ma:default="" ma:internalName="APDescription" ma:readOnly="false">
      <xsd:simpleType>
        <xsd:restriction base="dms:Note"/>
      </xsd:simpleType>
    </xsd:element>
    <xsd:element name="DirectSourceMarket" ma:index="32" nillable="true" ma:displayName="Direct Source Market Group" ma:default="" ma:internalName="DirectSourceMarket" ma:readOnly="false">
      <xsd:simpleType>
        <xsd:restriction base="dms:Text"/>
      </xsd:simpleType>
    </xsd:element>
    <xsd:element name="Downloads" ma:index="33" nillable="true" ma:displayName="Downloads" ma:default="0" ma:hidden="true" ma:internalName="Downloads" ma:readOnly="false">
      <xsd:simpleType>
        <xsd:restriction base="dms:Unknown"/>
      </xsd:simpleType>
    </xsd:element>
    <xsd:element name="DSATActionTaken" ma:index="34" nillable="true" ma:displayName="DSAT Action Taken" ma:default="" ma:internalName="DSATActionTaken" ma:readOnly="false">
      <xsd:simpleType>
        <xsd:restriction base="dms:Choice">
          <xsd:enumeration value="Best Bets"/>
          <xsd:enumeration value="Expire"/>
          <xsd:enumeration value="Hide"/>
          <xsd:enumeration value="None"/>
        </xsd:restriction>
      </xsd:simpleType>
    </xsd:element>
    <xsd:element name="APEditor" ma:index="35" nillable="true" ma:displayName="Editor" ma:default="" ma:list="UserInfo" ma:internalName="APEditor"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ditorialStatus" ma:index="36" nillable="true" ma:displayName="Editorial Status" ma:default="" ma:internalName="EditorialStatus" ma:readOnly="false">
      <xsd:simpleType>
        <xsd:restriction base="dms:Unknown"/>
      </xsd:simpleType>
    </xsd:element>
    <xsd:element name="EditorialTags" ma:index="37" nillable="true" ma:displayName="Editorial Tags" ma:default="" ma:internalName="EditorialTags">
      <xsd:simpleType>
        <xsd:restriction base="dms:Unknown"/>
      </xsd:simpleType>
    </xsd:element>
    <xsd:element name="TPExecutable" ma:index="38" nillable="true" ma:displayName="Executable" ma:default="" ma:internalName="TPExecutable">
      <xsd:simpleType>
        <xsd:restriction base="dms:Text"/>
      </xsd:simpleType>
    </xsd:element>
    <xsd:element name="FeatureTagsTaxHTField0" ma:index="40" nillable="true" ma:taxonomy="true" ma:internalName="FeatureTagsTaxHTField0" ma:taxonomyFieldName="FeatureTags" ma:displayName="Features" ma:readOnly="false" ma:default="" ma:fieldId="{7fc0d542-15c6-4882-a8e3-13bca44403fb}" ma:taxonomyMulti="true" ma:sspId="8f79753a-75d3-41f5-8ca3-40b843941b4f" ma:termSetId="f1ab6845-967d-4854-a0ba-4ec07f0f8113" ma:anchorId="00000000-0000-0000-0000-000000000000" ma:open="false" ma:isKeyword="false">
      <xsd:complexType>
        <xsd:sequence>
          <xsd:element ref="pc:Terms" minOccurs="0" maxOccurs="1"/>
        </xsd:sequence>
      </xsd:complexType>
    </xsd:element>
    <xsd:element name="TPFriendlyName" ma:index="41" nillable="true" ma:displayName="Friendly Name" ma:default="" ma:internalName="TPFriendlyName">
      <xsd:simpleType>
        <xsd:restriction base="dms:Text"/>
      </xsd:simpleType>
    </xsd:element>
    <xsd:element name="FriendlyTitle" ma:index="42" nillable="true" ma:displayName="Friendly Title" ma:default="" ma:description="Shorter title to be used when displaying search results" ma:internalName="FriendlyTitle" ma:readOnly="false">
      <xsd:simpleType>
        <xsd:restriction base="dms:Text"/>
      </xsd:simpleType>
    </xsd:element>
    <xsd:element name="PrimaryImageGen" ma:index="43" nillable="true" ma:displayName="Generate Images?" ma:default="true" ma:internalName="PrimaryImageGen">
      <xsd:simpleType>
        <xsd:restriction base="dms:Boolean"/>
      </xsd:simpleType>
    </xsd:element>
    <xsd:element name="HandoffToMSDN" ma:index="44" nillable="true" ma:displayName="Handoff To MSDN Date" ma:default="" ma:internalName="HandoffToMSDN" ma:readOnly="false">
      <xsd:simpleType>
        <xsd:restriction base="dms:DateTime"/>
      </xsd:simpleType>
    </xsd:element>
    <xsd:element name="InProjectListLookup" ma:index="45" nillable="true" ma:displayName="InProjectListLookup" ma:list="{9E343742-310B-4684-A24C-1D137CB4B230}" ma:internalName="InProjectListLookup" ma:readOnly="true" ma:showField="InProjectList" ma:web="4873beb7-5857-4685-be1f-d57550cc96cc">
      <xsd:complexType>
        <xsd:complexContent>
          <xsd:extension base="dms:MultiChoiceLookup">
            <xsd:sequence>
              <xsd:element name="Value" type="dms:Lookup" maxOccurs="unbounded" minOccurs="0" nillable="true"/>
            </xsd:sequence>
          </xsd:extension>
        </xsd:complexContent>
      </xsd:complexType>
    </xsd:element>
    <xsd:element name="TPInstallLocation" ma:index="46" nillable="true" ma:displayName="Install Location" ma:default="" ma:internalName="TPInstallLocation">
      <xsd:simpleType>
        <xsd:restriction base="dms:Text"/>
      </xsd:simpleType>
    </xsd:element>
    <xsd:element name="InternalTagsTaxHTField0" ma:index="48" nillable="true" ma:taxonomy="true" ma:internalName="InternalTagsTaxHTField0" ma:taxonomyFieldName="InternalTags" ma:displayName="Internal Tags" ma:readOnly="false" ma:default="" ma:fieldId="{1490b8a4-2706-41ec-b5e3-73176dccf34e}" ma:taxonomyMulti="true" ma:sspId="8f79753a-75d3-41f5-8ca3-40b843941b4f" ma:termSetId="82b6639e-f7fc-4c18-ad2d-003a6e707765" ma:anchorId="00000000-0000-0000-0000-000000000000" ma:open="false" ma:isKeyword="false">
      <xsd:complexType>
        <xsd:sequence>
          <xsd:element ref="pc:Terms" minOccurs="0" maxOccurs="1"/>
        </xsd:sequence>
      </xsd:complexType>
    </xsd:element>
    <xsd:element name="IntlLangReview" ma:index="49" nillable="true" ma:displayName="Intl Lang QA Review Required?" ma:default="" ma:internalName="IntlLangReview" ma:readOnly="false">
      <xsd:simpleType>
        <xsd:restriction base="dms:Boolean"/>
      </xsd:simpleType>
    </xsd:element>
    <xsd:element name="IntlLangReviewer" ma:index="50" nillable="true" ma:displayName="Intl Lang QA Reviewer" ma:default="" ma:internalName="IntlLangReviewer" ma:readOnly="false">
      <xsd:simpleType>
        <xsd:restriction base="dms:Text"/>
      </xsd:simpleType>
    </xsd:element>
    <xsd:element name="MarketSpecific" ma:index="51" nillable="true" ma:displayName="Is Market Specific?" ma:default="" ma:internalName="MarketSpecific" ma:readOnly="false">
      <xsd:simpleType>
        <xsd:restriction base="dms:Boolean"/>
      </xsd:simpleType>
    </xsd:element>
    <xsd:element name="LastCompleteVersionLookup" ma:index="52" nillable="true" ma:displayName="Last Complete Version Lookup" ma:default="" ma:list="{9E343742-310B-4684-A24C-1D137CB4B230}" ma:internalName="LastCompleteVersionLookup" ma:readOnly="true" ma:showField="LastCompleteVersion" ma:web="4873beb7-5857-4685-be1f-d57550cc96cc">
      <xsd:complexType>
        <xsd:complexContent>
          <xsd:extension base="dms:MultiChoiceLookup">
            <xsd:sequence>
              <xsd:element name="Value" type="dms:Lookup" maxOccurs="unbounded" minOccurs="0" nillable="true"/>
            </xsd:sequence>
          </xsd:extension>
        </xsd:complexContent>
      </xsd:complexType>
    </xsd:element>
    <xsd:element name="LastHandOff" ma:index="53" nillable="true" ma:displayName="Last Hand-off" ma:default="" ma:internalName="LastHandOff" ma:readOnly="false">
      <xsd:simpleType>
        <xsd:restriction base="dms:DateTime"/>
      </xsd:simpleType>
    </xsd:element>
    <xsd:element name="LastModifiedDateTime" ma:index="54" nillable="true" ma:displayName="Last Modified Date" ma:default="" ma:internalName="LastModifiedDateTime" ma:readOnly="false">
      <xsd:simpleType>
        <xsd:restriction base="dms:DateTime"/>
      </xsd:simpleType>
    </xsd:element>
    <xsd:element name="LastPreviewErrorLookup" ma:index="55" nillable="true" ma:displayName="Last Preview Attempt Error" ma:default="" ma:list="{9E343742-310B-4684-A24C-1D137CB4B230}" ma:internalName="LastPreviewErrorLookup" ma:readOnly="true" ma:showField="LastPreviewError" ma:web="4873beb7-5857-4685-be1f-d57550cc96cc">
      <xsd:complexType>
        <xsd:complexContent>
          <xsd:extension base="dms:MultiChoiceLookup">
            <xsd:sequence>
              <xsd:element name="Value" type="dms:Lookup" maxOccurs="unbounded" minOccurs="0" nillable="true"/>
            </xsd:sequence>
          </xsd:extension>
        </xsd:complexContent>
      </xsd:complexType>
    </xsd:element>
    <xsd:element name="LastPreviewResultLookup" ma:index="56" nillable="true" ma:displayName="Last Preview Attempt Result" ma:default="" ma:list="{9E343742-310B-4684-A24C-1D137CB4B230}" ma:internalName="LastPreviewResultLookup" ma:readOnly="true" ma:showField="LastPreviewResult" ma:web="4873beb7-5857-4685-be1f-d57550cc96cc">
      <xsd:complexType>
        <xsd:complexContent>
          <xsd:extension base="dms:MultiChoiceLookup">
            <xsd:sequence>
              <xsd:element name="Value" type="dms:Lookup" maxOccurs="unbounded" minOccurs="0" nillable="true"/>
            </xsd:sequence>
          </xsd:extension>
        </xsd:complexContent>
      </xsd:complexType>
    </xsd:element>
    <xsd:element name="LastPreviewAttemptDateLookup" ma:index="57" nillable="true" ma:displayName="Last Preview Attempted On" ma:default="" ma:list="{9E343742-310B-4684-A24C-1D137CB4B230}" ma:internalName="LastPreviewAttemptDateLookup" ma:readOnly="true" ma:showField="LastPreviewAttemptDate" ma:web="4873beb7-5857-4685-be1f-d57550cc96cc">
      <xsd:complexType>
        <xsd:complexContent>
          <xsd:extension base="dms:MultiChoiceLookup">
            <xsd:sequence>
              <xsd:element name="Value" type="dms:Lookup" maxOccurs="unbounded" minOccurs="0" nillable="true"/>
            </xsd:sequence>
          </xsd:extension>
        </xsd:complexContent>
      </xsd:complexType>
    </xsd:element>
    <xsd:element name="LastPreviewedByLookup" ma:index="58" nillable="true" ma:displayName="Last Previewed By" ma:default="" ma:list="{9E343742-310B-4684-A24C-1D137CB4B230}" ma:internalName="LastPreviewedByLookup" ma:readOnly="true" ma:showField="LastPreviewedBy" ma:web="4873beb7-5857-4685-be1f-d57550cc96cc">
      <xsd:complexType>
        <xsd:complexContent>
          <xsd:extension base="dms:MultiChoiceLookup">
            <xsd:sequence>
              <xsd:element name="Value" type="dms:Lookup" maxOccurs="unbounded" minOccurs="0" nillable="true"/>
            </xsd:sequence>
          </xsd:extension>
        </xsd:complexContent>
      </xsd:complexType>
    </xsd:element>
    <xsd:element name="LastPreviewTimeLookup" ma:index="59" nillable="true" ma:displayName="Last Previewed Date" ma:default="" ma:list="{9E343742-310B-4684-A24C-1D137CB4B230}" ma:internalName="LastPreviewTimeLookup" ma:readOnly="true" ma:showField="LastPreviewTime" ma:web="4873beb7-5857-4685-be1f-d57550cc96cc">
      <xsd:complexType>
        <xsd:complexContent>
          <xsd:extension base="dms:MultiChoiceLookup">
            <xsd:sequence>
              <xsd:element name="Value" type="dms:Lookup" maxOccurs="unbounded" minOccurs="0" nillable="true"/>
            </xsd:sequence>
          </xsd:extension>
        </xsd:complexContent>
      </xsd:complexType>
    </xsd:element>
    <xsd:element name="LastPreviewVersionLookup" ma:index="60" nillable="true" ma:displayName="Last Previewed Version" ma:default="" ma:list="{9E343742-310B-4684-A24C-1D137CB4B230}" ma:internalName="LastPreviewVersionLookup" ma:readOnly="true" ma:showField="LastPreviewVersion" ma:web="4873beb7-5857-4685-be1f-d57550cc96cc">
      <xsd:complexType>
        <xsd:complexContent>
          <xsd:extension base="dms:MultiChoiceLookup">
            <xsd:sequence>
              <xsd:element name="Value" type="dms:Lookup" maxOccurs="unbounded" minOccurs="0" nillable="true"/>
            </xsd:sequence>
          </xsd:extension>
        </xsd:complexContent>
      </xsd:complexType>
    </xsd:element>
    <xsd:element name="LastPublishErrorLookup" ma:index="61" nillable="true" ma:displayName="Last Publish Attempt Error" ma:default="" ma:list="{9E343742-310B-4684-A24C-1D137CB4B230}" ma:internalName="LastPublishErrorLookup" ma:readOnly="true" ma:showField="LastPublishError" ma:web="4873beb7-5857-4685-be1f-d57550cc96cc">
      <xsd:complexType>
        <xsd:complexContent>
          <xsd:extension base="dms:MultiChoiceLookup">
            <xsd:sequence>
              <xsd:element name="Value" type="dms:Lookup" maxOccurs="unbounded" minOccurs="0" nillable="true"/>
            </xsd:sequence>
          </xsd:extension>
        </xsd:complexContent>
      </xsd:complexType>
    </xsd:element>
    <xsd:element name="LastPublishResultLookup" ma:index="62" nillable="true" ma:displayName="Last Publish Attempt Result" ma:default="" ma:list="{9E343742-310B-4684-A24C-1D137CB4B230}" ma:internalName="LastPublishResultLookup" ma:readOnly="true" ma:showField="LastPublishResult" ma:web="4873beb7-5857-4685-be1f-d57550cc96cc">
      <xsd:complexType>
        <xsd:complexContent>
          <xsd:extension base="dms:MultiChoiceLookup">
            <xsd:sequence>
              <xsd:element name="Value" type="dms:Lookup" maxOccurs="unbounded" minOccurs="0" nillable="true"/>
            </xsd:sequence>
          </xsd:extension>
        </xsd:complexContent>
      </xsd:complexType>
    </xsd:element>
    <xsd:element name="LastPublishAttemptDateLookup" ma:index="63" nillable="true" ma:displayName="Last Publish Attempted On" ma:default="" ma:list="{9E343742-310B-4684-A24C-1D137CB4B230}" ma:internalName="LastPublishAttemptDateLookup" ma:readOnly="true" ma:showField="LastPublishAttemptDate" ma:web="4873beb7-5857-4685-be1f-d57550cc96cc">
      <xsd:complexType>
        <xsd:complexContent>
          <xsd:extension base="dms:MultiChoiceLookup">
            <xsd:sequence>
              <xsd:element name="Value" type="dms:Lookup" maxOccurs="unbounded" minOccurs="0" nillable="true"/>
            </xsd:sequence>
          </xsd:extension>
        </xsd:complexContent>
      </xsd:complexType>
    </xsd:element>
    <xsd:element name="LastPublishedByLookup" ma:index="64" nillable="true" ma:displayName="Last Published By" ma:default="" ma:list="{9E343742-310B-4684-A24C-1D137CB4B230}" ma:internalName="LastPublishedByLookup" ma:readOnly="true" ma:showField="LastPublishedBy" ma:web="4873beb7-5857-4685-be1f-d57550cc96cc">
      <xsd:complexType>
        <xsd:complexContent>
          <xsd:extension base="dms:MultiChoiceLookup">
            <xsd:sequence>
              <xsd:element name="Value" type="dms:Lookup" maxOccurs="unbounded" minOccurs="0" nillable="true"/>
            </xsd:sequence>
          </xsd:extension>
        </xsd:complexContent>
      </xsd:complexType>
    </xsd:element>
    <xsd:element name="LastPublishTimeLookup" ma:index="65" nillable="true" ma:displayName="Last Published Date" ma:default="" ma:list="{9E343742-310B-4684-A24C-1D137CB4B230}" ma:internalName="LastPublishTimeLookup" ma:readOnly="true" ma:showField="LastPublishTime" ma:web="4873beb7-5857-4685-be1f-d57550cc96cc">
      <xsd:complexType>
        <xsd:complexContent>
          <xsd:extension base="dms:MultiChoiceLookup">
            <xsd:sequence>
              <xsd:element name="Value" type="dms:Lookup" maxOccurs="unbounded" minOccurs="0" nillable="true"/>
            </xsd:sequence>
          </xsd:extension>
        </xsd:complexContent>
      </xsd:complexType>
    </xsd:element>
    <xsd:element name="LastPublishVersionLookup" ma:index="66" nillable="true" ma:displayName="Last Published Version" ma:default="" ma:list="{9E343742-310B-4684-A24C-1D137CB4B230}" ma:internalName="LastPublishVersionLookup" ma:readOnly="true" ma:showField="LastPublishVersion" ma:web="4873beb7-5857-4685-be1f-d57550cc96cc">
      <xsd:complexType>
        <xsd:complexContent>
          <xsd:extension base="dms:MultiChoiceLookup">
            <xsd:sequence>
              <xsd:element name="Value" type="dms:Lookup" maxOccurs="unbounded" minOccurs="0" nillable="true"/>
            </xsd:sequence>
          </xsd:extension>
        </xsd:complexContent>
      </xsd:complexType>
    </xsd:element>
    <xsd:element name="TPLaunchHelpLinkType" ma:index="67" nillable="true" ma:displayName="Launch Help Link Type" ma:default="Template" ma:internalName="TPLaunchHelpLinkType">
      <xsd:simpleType>
        <xsd:restriction base="dms:Choice">
          <xsd:enumeration value="Template"/>
          <xsd:enumeration value="Training"/>
          <xsd:enumeration value="URL"/>
          <xsd:enumeration value="None"/>
        </xsd:restriction>
      </xsd:simpleType>
    </xsd:element>
    <xsd:element name="LegacyData" ma:index="68" nillable="true" ma:displayName="Legacy Data" ma:default="" ma:internalName="LegacyData" ma:readOnly="false">
      <xsd:simpleType>
        <xsd:restriction base="dms:Note"/>
      </xsd:simpleType>
    </xsd:element>
    <xsd:element name="TPLaunchHelpLink" ma:index="69" nillable="true" ma:displayName="Link to Launch Help Topic" ma:default="" ma:internalName="TPLaunchHelpLink">
      <xsd:simpleType>
        <xsd:restriction base="dms:Text"/>
      </xsd:simpleType>
    </xsd:element>
    <xsd:element name="LocComments" ma:index="70" nillable="true" ma:displayName="Loc Approval Comments" ma:default="" ma:internalName="LocComments" ma:readOnly="false">
      <xsd:simpleType>
        <xsd:restriction base="dms:Note"/>
      </xsd:simpleType>
    </xsd:element>
    <xsd:element name="LocLastLocAttemptVersionLookup" ma:index="71" nillable="true" ma:displayName="Loc Last Loc Attempt Version" ma:default="" ma:list="{7DD1DCEC-E449-43D3-891F-7DC62F62AD21}" ma:internalName="LocLastLocAttemptVersionLookup" ma:readOnly="false" ma:showField="LastLocAttemptVersion" ma:web="4873beb7-5857-4685-be1f-d57550cc96cc">
      <xsd:simpleType>
        <xsd:restriction base="dms:Lookup"/>
      </xsd:simpleType>
    </xsd:element>
    <xsd:element name="LocLastLocAttemptVersionTypeLookup" ma:index="72" nillable="true" ma:displayName="Loc Last Loc Attempt Version Type" ma:default="" ma:list="{7DD1DCEC-E449-43D3-891F-7DC62F62AD21}" ma:internalName="LocLastLocAttemptVersionTypeLookup" ma:readOnly="true" ma:showField="LastLocAttemptVersionType" ma:web="4873beb7-5857-4685-be1f-d57550cc96cc">
      <xsd:simpleType>
        <xsd:restriction base="dms:Lookup"/>
      </xsd:simpleType>
    </xsd:element>
    <xsd:element name="LocManualTestRequired" ma:index="73" nillable="true" ma:displayName="Loc Manual Test Required" ma:default="" ma:internalName="LocManualTestRequired" ma:readOnly="false">
      <xsd:simpleType>
        <xsd:restriction base="dms:Boolean"/>
      </xsd:simpleType>
    </xsd:element>
    <xsd:element name="LocMarketGroupTiers2" ma:index="74" nillable="true" ma:displayName="Loc Market Group Tiers" ma:internalName="LocMarketGroupTiers2" ma:readOnly="false">
      <xsd:simpleType>
        <xsd:restriction base="dms:Unknown"/>
      </xsd:simpleType>
    </xsd:element>
    <xsd:element name="LocNewPublishedVersionLookup" ma:index="75" nillable="true" ma:displayName="Loc New Published Version Lookup" ma:default="" ma:list="{7DD1DCEC-E449-43D3-891F-7DC62F62AD21}" ma:internalName="LocNewPublishedVersionLookup" ma:readOnly="true" ma:showField="NewPublishedVersion" ma:web="4873beb7-5857-4685-be1f-d57550cc96cc">
      <xsd:simpleType>
        <xsd:restriction base="dms:Lookup"/>
      </xsd:simpleType>
    </xsd:element>
    <xsd:element name="LocOverallHandbackStatusLookup" ma:index="76" nillable="true" ma:displayName="Loc Overall Handback Status" ma:default="" ma:list="{7DD1DCEC-E449-43D3-891F-7DC62F62AD21}" ma:internalName="LocOverallHandbackStatusLookup" ma:readOnly="true" ma:showField="OverallHandbackStatus" ma:web="4873beb7-5857-4685-be1f-d57550cc96cc">
      <xsd:simpleType>
        <xsd:restriction base="dms:Lookup"/>
      </xsd:simpleType>
    </xsd:element>
    <xsd:element name="LocOverallLocStatusLookup" ma:index="77" nillable="true" ma:displayName="Loc Overall Localize Status" ma:default="" ma:list="{7DD1DCEC-E449-43D3-891F-7DC62F62AD21}" ma:internalName="LocOverallLocStatusLookup" ma:readOnly="true" ma:showField="OverallLocStatus" ma:web="4873beb7-5857-4685-be1f-d57550cc96cc">
      <xsd:simpleType>
        <xsd:restriction base="dms:Lookup"/>
      </xsd:simpleType>
    </xsd:element>
    <xsd:element name="LocOverallPreviewStatusLookup" ma:index="78" nillable="true" ma:displayName="Loc Overall Preview Status" ma:default="" ma:list="{7DD1DCEC-E449-43D3-891F-7DC62F62AD21}" ma:internalName="LocOverallPreviewStatusLookup" ma:readOnly="true" ma:showField="OverallPreviewStatus" ma:web="4873beb7-5857-4685-be1f-d57550cc96cc">
      <xsd:simpleType>
        <xsd:restriction base="dms:Lookup"/>
      </xsd:simpleType>
    </xsd:element>
    <xsd:element name="LocOverallPublishStatusLookup" ma:index="79" nillable="true" ma:displayName="Loc Overall Publish Status" ma:default="" ma:list="{7DD1DCEC-E449-43D3-891F-7DC62F62AD21}" ma:internalName="LocOverallPublishStatusLookup" ma:readOnly="true" ma:showField="OverallPublishStatus" ma:web="4873beb7-5857-4685-be1f-d57550cc96cc">
      <xsd:simpleType>
        <xsd:restriction base="dms:Lookup"/>
      </xsd:simpleType>
    </xsd:element>
    <xsd:element name="IntlLocPriority" ma:index="80" nillable="true" ma:displayName="Loc Priority" ma:default="" ma:internalName="IntlLocPriority" ma:readOnly="false">
      <xsd:simpleType>
        <xsd:restriction base="dms:Unknown"/>
      </xsd:simpleType>
    </xsd:element>
    <xsd:element name="LocProcessedForHandoffsLookup" ma:index="81" nillable="true" ma:displayName="Loc Processed For Handoffs" ma:default="" ma:list="{7DD1DCEC-E449-43D3-891F-7DC62F62AD21}" ma:internalName="LocProcessedForHandoffsLookup" ma:readOnly="true" ma:showField="ProcessedForHandoffs" ma:web="4873beb7-5857-4685-be1f-d57550cc96cc">
      <xsd:simpleType>
        <xsd:restriction base="dms:Lookup"/>
      </xsd:simpleType>
    </xsd:element>
    <xsd:element name="LocProcessedForMarketsLookup" ma:index="82" nillable="true" ma:displayName="Loc Processed For Markets" ma:default="" ma:list="{7DD1DCEC-E449-43D3-891F-7DC62F62AD21}" ma:internalName="LocProcessedForMarketsLookup" ma:readOnly="true" ma:showField="ProcessedForMarkets" ma:web="4873beb7-5857-4685-be1f-d57550cc96cc">
      <xsd:simpleType>
        <xsd:restriction base="dms:Lookup"/>
      </xsd:simpleType>
    </xsd:element>
    <xsd:element name="LocPublishedDependentAssetsLookup" ma:index="83" nillable="true" ma:displayName="Loc Published Dependent Assets" ma:default="" ma:list="{7DD1DCEC-E449-43D3-891F-7DC62F62AD21}" ma:internalName="LocPublishedDependentAssetsLookup" ma:readOnly="true" ma:showField="PublishedDependentAssets" ma:web="4873beb7-5857-4685-be1f-d57550cc96cc">
      <xsd:simpleType>
        <xsd:restriction base="dms:Lookup"/>
      </xsd:simpleType>
    </xsd:element>
    <xsd:element name="LocPublishedLinkedAssetsLookup" ma:index="84" nillable="true" ma:displayName="Loc Published Linked Assets" ma:default="" ma:list="{7DD1DCEC-E449-43D3-891F-7DC62F62AD21}" ma:internalName="LocPublishedLinkedAssetsLookup" ma:readOnly="true" ma:showField="PublishedLinkedAssets" ma:web="4873beb7-5857-4685-be1f-d57550cc96cc">
      <xsd:simpleType>
        <xsd:restriction base="dms:Lookup"/>
      </xsd:simpleType>
    </xsd:element>
    <xsd:element name="LocRecommendedHandoff" ma:index="85" nillable="true" ma:displayName="Loc Recommended Handoff" ma:default="" ma:indexed="true" ma:internalName="LocRecommendedHandoff" ma:readOnly="false">
      <xsd:simpleType>
        <xsd:restriction base="dms:Text"/>
      </xsd:simpleType>
    </xsd:element>
    <xsd:element name="LocalizationTagsTaxHTField0" ma:index="87" nillable="true" ma:taxonomy="true" ma:internalName="LocalizationTagsTaxHTField0" ma:taxonomyFieldName="LocalizationTags" ma:displayName="Localization Tags" ma:readOnly="false" ma:default="" ma:fieldId="{00f02cb3-2c7c-424a-9c61-10e9b6878429}" ma:taxonomyMulti="true" ma:sspId="8f79753a-75d3-41f5-8ca3-40b843941b4f" ma:termSetId="5b7703a5-8e8b-4b58-8b31-1cea35331da3" ma:anchorId="00000000-0000-0000-0000-000000000000" ma:open="false" ma:isKeyword="false">
      <xsd:complexType>
        <xsd:sequence>
          <xsd:element ref="pc:Terms" minOccurs="0" maxOccurs="1"/>
        </xsd:sequence>
      </xsd:complexType>
    </xsd:element>
    <xsd:element name="MachineTranslated" ma:index="88" nillable="true" ma:displayName="Machine Translated" ma:default="" ma:internalName="MachineTranslated" ma:readOnly="false">
      <xsd:simpleType>
        <xsd:restriction base="dms:Boolean"/>
      </xsd:simpleType>
    </xsd:element>
    <xsd:element name="Manager" ma:index="89" nillable="true" ma:displayName="Manager" ma:hidden="true" ma:internalName="Manager" ma:readOnly="false">
      <xsd:simpleType>
        <xsd:restriction base="dms:Text"/>
      </xsd:simpleType>
    </xsd:element>
    <xsd:element name="Markets" ma:index="90" nillable="true" ma:displayName="Markets" ma:default="" ma:description="Leave blank to show in all markets" ma:list="{2FBD1B11-2ACE-4FDC-B5A3-635D4ADF6F1B}" ma:internalName="Markets" ma:readOnly="false" ma:showField="MarketName" ma:web="4873beb7-5857-4685-be1f-d57550cc96cc">
      <xsd:complexType>
        <xsd:complexContent>
          <xsd:extension base="dms:MultiChoiceLookup">
            <xsd:sequence>
              <xsd:element name="Value" type="dms:Lookup" maxOccurs="unbounded" minOccurs="0" nillable="true"/>
            </xsd:sequence>
          </xsd:extension>
        </xsd:complexContent>
      </xsd:complexType>
    </xsd:element>
    <xsd:element name="Milestone" ma:index="91" nillable="true" ma:displayName="Milestone" ma:default="" ma:internalName="Milestone" ma:readOnly="false">
      <xsd:simpleType>
        <xsd:restriction base="dms:Unknown"/>
      </xsd:simpleType>
    </xsd:element>
    <xsd:element name="TPNamespace" ma:index="94" nillable="true" ma:displayName="Namespace" ma:default="" ma:internalName="TPNamespace">
      <xsd:simpleType>
        <xsd:restriction base="dms:Text"/>
      </xsd:simpleType>
    </xsd:element>
    <xsd:element name="NumericId" ma:index="95" nillable="true" ma:displayName="Numeric ID" ma:default="" ma:indexed="true" ma:internalName="NumericId" ma:readOnly="false">
      <xsd:simpleType>
        <xsd:restriction base="dms:Number"/>
      </xsd:simpleType>
    </xsd:element>
    <xsd:element name="NumOfRatingsLookup" ma:index="96" nillable="true" ma:displayName="NumOfRatings" ma:default="" ma:list="{9E343742-310B-4684-A24C-1D137CB4B230}" ma:internalName="NumOfRatingsLookup" ma:readOnly="true" ma:showField="NumOfRatings" ma:web="4873beb7-5857-4685-be1f-d57550cc96cc">
      <xsd:complexType>
        <xsd:complexContent>
          <xsd:extension base="dms:MultiChoiceLookup">
            <xsd:sequence>
              <xsd:element name="Value" type="dms:Lookup" maxOccurs="unbounded" minOccurs="0" nillable="true"/>
            </xsd:sequence>
          </xsd:extension>
        </xsd:complexContent>
      </xsd:complexType>
    </xsd:element>
    <xsd:element name="OOCacheId" ma:index="97" nillable="true" ma:displayName="OOCacheId" ma:internalName="OOCacheId" ma:readOnly="false">
      <xsd:simpleType>
        <xsd:restriction base="dms:Text"/>
      </xsd:simpleType>
    </xsd:element>
    <xsd:element name="OpenTemplate" ma:index="98" nillable="true" ma:displayName="Open Template" ma:default="true" ma:internalName="OpenTemplate">
      <xsd:simpleType>
        <xsd:restriction base="dms:Boolean"/>
      </xsd:simpleType>
    </xsd:element>
    <xsd:element name="OriginAsset" ma:index="99" nillable="true" ma:displayName="Origin Asset" ma:default="" ma:internalName="OriginAsset" ma:readOnly="false">
      <xsd:simpleType>
        <xsd:restriction base="dms:Text"/>
      </xsd:simpleType>
    </xsd:element>
    <xsd:element name="OriginalRelease" ma:index="100" nillable="true" ma:displayName="Original Release" ma:default="15" ma:internalName="OriginalRelease" ma:readOnly="false">
      <xsd:simpleType>
        <xsd:restriction base="dms:Choice">
          <xsd:enumeration value="14"/>
          <xsd:enumeration value="15"/>
          <xsd:enumeration value="16"/>
        </xsd:restriction>
      </xsd:simpleType>
    </xsd:element>
    <xsd:element name="OriginalSourceMarket" ma:index="101" nillable="true" ma:displayName="Original Source Market Group" ma:default="" ma:internalName="OriginalSourceMarket" ma:readOnly="false">
      <xsd:simpleType>
        <xsd:restriction base="dms:Text"/>
      </xsd:simpleType>
    </xsd:element>
    <xsd:element name="OutputCachingOn" ma:index="102" nillable="true" ma:displayName="Output Caching" ma:default="true" ma:hidden="true" ma:internalName="OutputCachingOn" ma:readOnly="false">
      <xsd:simpleType>
        <xsd:restriction base="dms:Boolean"/>
      </xsd:simpleType>
    </xsd:element>
    <xsd:element name="ParentAssetId" ma:index="103" nillable="true" ma:displayName="Parent Asset Id" ma:default="" ma:internalName="ParentAssetId" ma:readOnly="false">
      <xsd:simpleType>
        <xsd:restriction base="dms:Text"/>
      </xsd:simpleType>
    </xsd:element>
    <xsd:element name="PlannedPubDate" ma:index="104" nillable="true" ma:displayName="Planned Publish Date" ma:default="" ma:indexed="true" ma:internalName="PlannedPubDate" ma:readOnly="false">
      <xsd:simpleType>
        <xsd:restriction base="dms:DateTime"/>
      </xsd:simpleType>
    </xsd:element>
    <xsd:element name="PolicheckWords" ma:index="105" nillable="true" ma:displayName="Policheck Words" ma:default="" ma:internalName="PolicheckWords" ma:readOnly="false">
      <xsd:simpleType>
        <xsd:restriction base="dms:Text"/>
      </xsd:simpleType>
    </xsd:element>
    <xsd:element name="BusinessGroup" ma:index="106" nillable="true" ma:displayName="Product Division Owner" ma:default="" ma:internalName="BusinessGroup" ma:readOnly="false">
      <xsd:simpleType>
        <xsd:restriction base="dms:Unknown"/>
      </xsd:simpleType>
    </xsd:element>
    <xsd:element name="UAProjectedTotalWords" ma:index="107" nillable="true" ma:displayName="Projected Word Count" ma:default="" ma:internalName="UAProjectedTotalWords" ma:readOnly="false">
      <xsd:simpleType>
        <xsd:restriction base="dms:Unknown"/>
      </xsd:simpleType>
    </xsd:element>
    <xsd:element name="Provider" ma:index="108" nillable="true" ma:displayName="Provider" ma:default="" ma:internalName="Provider" ma:readOnly="false">
      <xsd:simpleType>
        <xsd:restriction base="dms:Unknown"/>
      </xsd:simpleType>
    </xsd:element>
    <xsd:element name="Providers" ma:index="109" nillable="true" ma:displayName="Providers" ma:default="" ma:internalName="Providers">
      <xsd:simpleType>
        <xsd:restriction base="dms:Unknown"/>
      </xsd:simpleType>
    </xsd:element>
    <xsd:element name="PublishStatusLookup" ma:index="110" nillable="true" ma:displayName="Publish Status" ma:default="" ma:list="{9E343742-310B-4684-A24C-1D137CB4B230}" ma:internalName="PublishStatusLookup" ma:readOnly="false" ma:showField="PublishStatus" ma:web="4873beb7-5857-4685-be1f-d57550cc96cc">
      <xsd:complexType>
        <xsd:complexContent>
          <xsd:extension base="dms:MultiChoiceLookup">
            <xsd:sequence>
              <xsd:element name="Value" type="dms:Lookup" maxOccurs="unbounded" minOccurs="0" nillable="true"/>
            </xsd:sequence>
          </xsd:extension>
        </xsd:complexContent>
      </xsd:complexType>
    </xsd:element>
    <xsd:element name="PublishTargets" ma:index="111" nillable="true" ma:displayName="Publish Target" ma:default="OfficeOnlineVNext" ma:internalName="PublishTargets" ma:readOnly="false">
      <xsd:simpleType>
        <xsd:restriction base="dms:Unknown"/>
      </xsd:simpleType>
    </xsd:element>
    <xsd:element name="RecommendationsModifier" ma:index="112" nillable="true" ma:displayName="Recommendations Modifier" ma:default="" ma:internalName="RecommendationsModifier" ma:readOnly="false">
      <xsd:simpleType>
        <xsd:restriction base="dms:Number"/>
      </xsd:simpleType>
    </xsd:element>
    <xsd:element name="ArtSampleDocs" ma:index="113" nillable="true" ma:displayName="Sample Docs" ma:default="" ma:hidden="true" ma:internalName="ArtSampleDocs" ma:readOnly="false">
      <xsd:simpleType>
        <xsd:restriction base="dms:Text"/>
      </xsd:simpleType>
    </xsd:element>
    <xsd:element name="ScenarioTagsTaxHTField0" ma:index="115" nillable="true" ma:taxonomy="true" ma:internalName="ScenarioTagsTaxHTField0" ma:taxonomyFieldName="ScenarioTags" ma:displayName="Scenarios" ma:readOnly="false" ma:default="" ma:fieldId="{93aef74d-6c78-4815-8310-51477dceeccc}" ma:taxonomyMulti="true" ma:sspId="8f79753a-75d3-41f5-8ca3-40b843941b4f" ma:termSetId="4b7d5f16-e2f2-4fc0-bab3-6e8b931e57d6" ma:anchorId="00000000-0000-0000-0000-000000000000" ma:open="false" ma:isKeyword="false">
      <xsd:complexType>
        <xsd:sequence>
          <xsd:element ref="pc:Terms" minOccurs="0" maxOccurs="1"/>
        </xsd:sequence>
      </xsd:complexType>
    </xsd:element>
    <xsd:element name="ShowIn" ma:index="117" nillable="true" ma:displayName="Show In" ma:default="Show everywhere" ma:internalName="ShowIn" ma:readOnly="false">
      <xsd:simpleType>
        <xsd:restriction base="dms:Choice">
          <xsd:enumeration value="Hide on web"/>
          <xsd:enumeration value="On Web no search"/>
          <xsd:enumeration value="Show everywhere"/>
          <xsd:enumeration value="Special use only"/>
        </xsd:restriction>
      </xsd:simpleType>
    </xsd:element>
    <xsd:element name="SourceTitle" ma:index="118" nillable="true" ma:displayName="Source Title" ma:default="" ma:indexed="true" ma:internalName="SourceTitle" ma:readOnly="false">
      <xsd:simpleType>
        <xsd:restriction base="dms:Text"/>
      </xsd:simpleType>
    </xsd:element>
    <xsd:element name="CSXSubmissionDate" ma:index="119" nillable="true" ma:displayName="Submission Date" ma:default="" ma:internalName="CSXSubmissionDate" ma:readOnly="false">
      <xsd:simpleType>
        <xsd:restriction base="dms:DateTime"/>
      </xsd:simpleType>
    </xsd:element>
    <xsd:element name="SubmitterId" ma:index="120" nillable="true" ma:displayName="Submitter ID" ma:default="" ma:internalName="SubmitterId" ma:readOnly="false">
      <xsd:simpleType>
        <xsd:restriction base="dms:Text"/>
      </xsd:simpleType>
    </xsd:element>
    <xsd:element name="TaxCatchAll" ma:index="121" nillable="true" ma:displayName="Taxonomy Catch All Column" ma:hidden="true" ma:list="{530f955b-6704-4601-bd83-f81d87f1e440}" ma:internalName="TaxCatchAll" ma:showField="CatchAllData" ma:web="4873beb7-5857-4685-be1f-d57550cc96cc">
      <xsd:complexType>
        <xsd:complexContent>
          <xsd:extension base="dms:MultiChoiceLookup">
            <xsd:sequence>
              <xsd:element name="Value" type="dms:Lookup" maxOccurs="unbounded" minOccurs="0" nillable="true"/>
            </xsd:sequence>
          </xsd:extension>
        </xsd:complexContent>
      </xsd:complexType>
    </xsd:element>
    <xsd:element name="TaxCatchAllLabel" ma:index="122" nillable="true" ma:displayName="Taxonomy Catch All Column1" ma:hidden="true" ma:list="{530f955b-6704-4601-bd83-f81d87f1e440}" ma:internalName="TaxCatchAllLabel" ma:readOnly="true" ma:showField="CatchAllDataLabel" ma:web="4873beb7-5857-4685-be1f-d57550cc96cc">
      <xsd:complexType>
        <xsd:complexContent>
          <xsd:extension base="dms:MultiChoiceLookup">
            <xsd:sequence>
              <xsd:element name="Value" type="dms:Lookup" maxOccurs="unbounded" minOccurs="0" nillable="true"/>
            </xsd:sequence>
          </xsd:extension>
        </xsd:complexContent>
      </xsd:complexType>
    </xsd:element>
    <xsd:element name="TemplateStatus" ma:index="123" nillable="true" ma:displayName="Template Status" ma:default="" ma:internalName="TemplateStatus">
      <xsd:simpleType>
        <xsd:restriction base="dms:Unknown"/>
      </xsd:simpleType>
    </xsd:element>
    <xsd:element name="TemplateTemplateType" ma:index="124" nillable="true" ma:displayName="Template Type" ma:default="" ma:internalName="TemplateTemplateType">
      <xsd:simpleType>
        <xsd:restriction base="dms:Unknown"/>
      </xsd:simpleType>
    </xsd:element>
    <xsd:element name="ThumbnailAssetId" ma:index="125" nillable="true" ma:displayName="Thumbnail Image Asset" ma:default="" ma:internalName="ThumbnailAssetId" ma:readOnly="false">
      <xsd:simpleType>
        <xsd:restriction base="dms:Text"/>
      </xsd:simpleType>
    </xsd:element>
    <xsd:element name="TimesCloned" ma:index="126" nillable="true" ma:displayName="Times Cloned" ma:default="" ma:internalName="TimesCloned" ma:readOnly="false">
      <xsd:simpleType>
        <xsd:restriction base="dms:Number"/>
      </xsd:simpleType>
    </xsd:element>
    <xsd:element name="TrustLevel" ma:index="128" nillable="true" ma:displayName="Trust Level" ma:default="1 Microsoft Managed Content" ma:internalName="TrustLevel" ma:readOnly="false">
      <xsd:simpleType>
        <xsd:restriction base="dms:Unknown"/>
      </xsd:simpleType>
    </xsd:element>
    <xsd:element name="UALocComments" ma:index="129" nillable="true" ma:displayName="UA Loc Comments" ma:default="" ma:internalName="UALocComments" ma:readOnly="false">
      <xsd:simpleType>
        <xsd:restriction base="dms:Note"/>
      </xsd:simpleType>
    </xsd:element>
    <xsd:element name="UALocRecommendation" ma:index="130" nillable="true" ma:displayName="UA Loc Recommendation" ma:default="Localize" ma:internalName="UALocRecommendation" ma:readOnly="false">
      <xsd:simpleType>
        <xsd:restriction base="dms:Choice">
          <xsd:enumeration value="Localize"/>
          <xsd:enumeration value="Never Localize"/>
          <xsd:enumeration value="Priority Localize"/>
        </xsd:restriction>
      </xsd:simpleType>
    </xsd:element>
    <xsd:element name="UANotes" ma:index="131" nillable="true" ma:displayName="UA Notes" ma:default="" ma:internalName="UANotes" ma:readOnly="false">
      <xsd:simpleType>
        <xsd:restriction base="dms:Note"/>
      </xsd:simpleType>
    </xsd:element>
    <xsd:element name="TPAppVersion" ma:index="132" nillable="true" ma:displayName="Version" ma:default="" ma:internalName="TPAppVersion">
      <xsd:simpleType>
        <xsd:restriction base="dms:Text"/>
      </xsd:simpleType>
    </xsd:element>
    <xsd:element name="VoteCount" ma:index="133" nillable="true" ma:displayName="Vote Count" ma:default="" ma:internalName="VoteCount" ma:readOnly="fals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2" ma:displayName="Content Type"/>
        <xsd:element ref="dc:title" minOccurs="0" maxOccurs="1" ma:index="127"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AssetEditForm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irectSourceMarket xmlns="4873beb7-5857-4685-be1f-d57550cc96cc" xsi:nil="true"/>
    <ApprovalStatus xmlns="4873beb7-5857-4685-be1f-d57550cc96cc">InProgress</ApprovalStatus>
    <MarketSpecific xmlns="4873beb7-5857-4685-be1f-d57550cc96cc">false</MarketSpecific>
    <LocComments xmlns="4873beb7-5857-4685-be1f-d57550cc96cc" xsi:nil="true"/>
    <ThumbnailAssetId xmlns="4873beb7-5857-4685-be1f-d57550cc96cc" xsi:nil="true"/>
    <PrimaryImageGen xmlns="4873beb7-5857-4685-be1f-d57550cc96cc">true</PrimaryImageGen>
    <LegacyData xmlns="4873beb7-5857-4685-be1f-d57550cc96cc" xsi:nil="true"/>
    <LocRecommendedHandoff xmlns="4873beb7-5857-4685-be1f-d57550cc96cc" xsi:nil="true"/>
    <BusinessGroup xmlns="4873beb7-5857-4685-be1f-d57550cc96cc" xsi:nil="true"/>
    <BlockPublish xmlns="4873beb7-5857-4685-be1f-d57550cc96cc">false</BlockPublish>
    <TPFriendlyName xmlns="4873beb7-5857-4685-be1f-d57550cc96cc" xsi:nil="true"/>
    <NumericId xmlns="4873beb7-5857-4685-be1f-d57550cc96cc" xsi:nil="true"/>
    <APEditor xmlns="4873beb7-5857-4685-be1f-d57550cc96cc">
      <UserInfo>
        <DisplayName/>
        <AccountId xsi:nil="true"/>
        <AccountType/>
      </UserInfo>
    </APEditor>
    <SourceTitle xmlns="4873beb7-5857-4685-be1f-d57550cc96cc" xsi:nil="true"/>
    <OpenTemplate xmlns="4873beb7-5857-4685-be1f-d57550cc96cc">true</OpenTemplate>
    <UALocComments xmlns="4873beb7-5857-4685-be1f-d57550cc96cc" xsi:nil="true"/>
    <ParentAssetId xmlns="4873beb7-5857-4685-be1f-d57550cc96cc" xsi:nil="true"/>
    <IntlLangReviewDate xmlns="4873beb7-5857-4685-be1f-d57550cc96cc" xsi:nil="true"/>
    <FeatureTagsTaxHTField0 xmlns="4873beb7-5857-4685-be1f-d57550cc96cc">
      <Terms xmlns="http://schemas.microsoft.com/office/infopath/2007/PartnerControls"/>
    </FeatureTagsTaxHTField0>
    <PublishStatusLookup xmlns="4873beb7-5857-4685-be1f-d57550cc96cc">
      <Value>1680694</Value>
    </PublishStatusLookup>
    <Providers xmlns="4873beb7-5857-4685-be1f-d57550cc96cc" xsi:nil="true"/>
    <MachineTranslated xmlns="4873beb7-5857-4685-be1f-d57550cc96cc">false</MachineTranslated>
    <OriginalSourceMarket xmlns="4873beb7-5857-4685-be1f-d57550cc96cc" xsi:nil="true"/>
    <APDescription xmlns="4873beb7-5857-4685-be1f-d57550cc96cc" xsi:nil="true"/>
    <ClipArtFilename xmlns="4873beb7-5857-4685-be1f-d57550cc96cc" xsi:nil="true"/>
    <ContentItem xmlns="4873beb7-5857-4685-be1f-d57550cc96cc" xsi:nil="true"/>
    <TPInstallLocation xmlns="4873beb7-5857-4685-be1f-d57550cc96cc" xsi:nil="true"/>
    <PublishTargets xmlns="4873beb7-5857-4685-be1f-d57550cc96cc">OfficeOnlineVNext</PublishTargets>
    <TimesCloned xmlns="4873beb7-5857-4685-be1f-d57550cc96cc" xsi:nil="true"/>
    <AssetStart xmlns="4873beb7-5857-4685-be1f-d57550cc96cc">2013-03-27T00:23:00+00:00</AssetStart>
    <Provider xmlns="4873beb7-5857-4685-be1f-d57550cc96cc" xsi:nil="true"/>
    <AcquiredFrom xmlns="4873beb7-5857-4685-be1f-d57550cc96cc">Internal MS</AcquiredFrom>
    <FriendlyTitle xmlns="4873beb7-5857-4685-be1f-d57550cc96cc" xsi:nil="true"/>
    <LastHandOff xmlns="4873beb7-5857-4685-be1f-d57550cc96cc" xsi:nil="true"/>
    <TPClientViewer xmlns="4873beb7-5857-4685-be1f-d57550cc96cc" xsi:nil="true"/>
    <UACurrentWords xmlns="4873beb7-5857-4685-be1f-d57550cc96cc" xsi:nil="true"/>
    <ArtSampleDocs xmlns="4873beb7-5857-4685-be1f-d57550cc96cc" xsi:nil="true"/>
    <UALocRecommendation xmlns="4873beb7-5857-4685-be1f-d57550cc96cc">Localize</UALocRecommendation>
    <Manager xmlns="4873beb7-5857-4685-be1f-d57550cc96cc" xsi:nil="true"/>
    <ShowIn xmlns="4873beb7-5857-4685-be1f-d57550cc96cc">Show everywhere</ShowIn>
    <UANotes xmlns="4873beb7-5857-4685-be1f-d57550cc96cc" xsi:nil="true"/>
    <TemplateStatus xmlns="4873beb7-5857-4685-be1f-d57550cc96cc" xsi:nil="true"/>
    <InternalTagsTaxHTField0 xmlns="4873beb7-5857-4685-be1f-d57550cc96cc">
      <Terms xmlns="http://schemas.microsoft.com/office/infopath/2007/PartnerControls"/>
    </InternalTagsTaxHTField0>
    <CSXHash xmlns="4873beb7-5857-4685-be1f-d57550cc96cc" xsi:nil="true"/>
    <Downloads xmlns="4873beb7-5857-4685-be1f-d57550cc96cc">0</Downloads>
    <VoteCount xmlns="4873beb7-5857-4685-be1f-d57550cc96cc" xsi:nil="true"/>
    <OOCacheId xmlns="4873beb7-5857-4685-be1f-d57550cc96cc" xsi:nil="true"/>
    <IsDeleted xmlns="4873beb7-5857-4685-be1f-d57550cc96cc">false</IsDeleted>
    <AssetExpire xmlns="4873beb7-5857-4685-be1f-d57550cc96cc">2029-01-01T08:00:00+00:00</AssetExpire>
    <DSATActionTaken xmlns="4873beb7-5857-4685-be1f-d57550cc96cc" xsi:nil="true"/>
    <CSXSubmissionMarket xmlns="4873beb7-5857-4685-be1f-d57550cc96cc" xsi:nil="true"/>
    <TPExecutable xmlns="4873beb7-5857-4685-be1f-d57550cc96cc" xsi:nil="true"/>
    <SubmitterId xmlns="4873beb7-5857-4685-be1f-d57550cc96cc" xsi:nil="true"/>
    <EditorialTags xmlns="4873beb7-5857-4685-be1f-d57550cc96cc" xsi:nil="true"/>
    <AssetType xmlns="4873beb7-5857-4685-be1f-d57550cc96cc">TP</AssetType>
    <BugNumber xmlns="4873beb7-5857-4685-be1f-d57550cc96cc" xsi:nil="true"/>
    <CSXSubmissionDate xmlns="4873beb7-5857-4685-be1f-d57550cc96cc" xsi:nil="true"/>
    <CSXUpdate xmlns="4873beb7-5857-4685-be1f-d57550cc96cc">false</CSXUpdate>
    <ApprovalLog xmlns="4873beb7-5857-4685-be1f-d57550cc96cc" xsi:nil="true"/>
    <Milestone xmlns="4873beb7-5857-4685-be1f-d57550cc96cc" xsi:nil="true"/>
    <RecommendationsModifier xmlns="4873beb7-5857-4685-be1f-d57550cc96cc" xsi:nil="true"/>
    <OriginAsset xmlns="4873beb7-5857-4685-be1f-d57550cc96cc" xsi:nil="true"/>
    <TPComponent xmlns="4873beb7-5857-4685-be1f-d57550cc96cc" xsi:nil="true"/>
    <AssetId xmlns="4873beb7-5857-4685-be1f-d57550cc96cc">TP104040645</AssetId>
    <IntlLocPriority xmlns="4873beb7-5857-4685-be1f-d57550cc96cc" xsi:nil="true"/>
    <PolicheckWords xmlns="4873beb7-5857-4685-be1f-d57550cc96cc" xsi:nil="true"/>
    <TPLaunchHelpLink xmlns="4873beb7-5857-4685-be1f-d57550cc96cc" xsi:nil="true"/>
    <TPApplication xmlns="4873beb7-5857-4685-be1f-d57550cc96cc" xsi:nil="true"/>
    <CrawlForDependencies xmlns="4873beb7-5857-4685-be1f-d57550cc96cc">false</CrawlForDependencies>
    <HandoffToMSDN xmlns="4873beb7-5857-4685-be1f-d57550cc96cc" xsi:nil="true"/>
    <PlannedPubDate xmlns="4873beb7-5857-4685-be1f-d57550cc96cc" xsi:nil="true"/>
    <IntlLangReviewer xmlns="4873beb7-5857-4685-be1f-d57550cc96cc" xsi:nil="true"/>
    <TrustLevel xmlns="4873beb7-5857-4685-be1f-d57550cc96cc">1 Microsoft Managed Content</TrustLevel>
    <LocLastLocAttemptVersionLookup xmlns="4873beb7-5857-4685-be1f-d57550cc96cc">882287</LocLastLocAttemptVersionLookup>
    <IsSearchable xmlns="4873beb7-5857-4685-be1f-d57550cc96cc">true</IsSearchable>
    <TemplateTemplateType xmlns="4873beb7-5857-4685-be1f-d57550cc96cc">Excel Spreadsheet Template</TemplateTemplateType>
    <CampaignTagsTaxHTField0 xmlns="4873beb7-5857-4685-be1f-d57550cc96cc">
      <Terms xmlns="http://schemas.microsoft.com/office/infopath/2007/PartnerControls"/>
    </CampaignTagsTaxHTField0>
    <TPNamespace xmlns="4873beb7-5857-4685-be1f-d57550cc96cc" xsi:nil="true"/>
    <TaxCatchAll xmlns="4873beb7-5857-4685-be1f-d57550cc96cc"/>
    <Markets xmlns="4873beb7-5857-4685-be1f-d57550cc96cc"/>
    <UAProjectedTotalWords xmlns="4873beb7-5857-4685-be1f-d57550cc96cc" xsi:nil="true"/>
    <LocMarketGroupTiers2 xmlns="4873beb7-5857-4685-be1f-d57550cc96cc" xsi:nil="true"/>
    <IntlLangReview xmlns="4873beb7-5857-4685-be1f-d57550cc96cc">false</IntlLangReview>
    <OutputCachingOn xmlns="4873beb7-5857-4685-be1f-d57550cc96cc">false</OutputCachingOn>
    <AverageRating xmlns="4873beb7-5857-4685-be1f-d57550cc96cc" xsi:nil="true"/>
    <APAuthor xmlns="4873beb7-5857-4685-be1f-d57550cc96cc">
      <UserInfo>
        <DisplayName>REDMOND\v-luannv</DisplayName>
        <AccountId>92</AccountId>
        <AccountType/>
      </UserInfo>
    </APAuthor>
    <LocManualTestRequired xmlns="4873beb7-5857-4685-be1f-d57550cc96cc">false</LocManualTestRequired>
    <TPCommandLine xmlns="4873beb7-5857-4685-be1f-d57550cc96cc" xsi:nil="true"/>
    <TPAppVersion xmlns="4873beb7-5857-4685-be1f-d57550cc96cc" xsi:nil="true"/>
    <EditorialStatus xmlns="4873beb7-5857-4685-be1f-d57550cc96cc" xsi:nil="true"/>
    <LastModifiedDateTime xmlns="4873beb7-5857-4685-be1f-d57550cc96cc" xsi:nil="true"/>
    <ScenarioTagsTaxHTField0 xmlns="4873beb7-5857-4685-be1f-d57550cc96cc">
      <Terms xmlns="http://schemas.microsoft.com/office/infopath/2007/PartnerControls"/>
    </ScenarioTagsTaxHTField0>
    <OriginalRelease xmlns="4873beb7-5857-4685-be1f-d57550cc96cc">15</OriginalRelease>
    <TPLaunchHelpLinkType xmlns="4873beb7-5857-4685-be1f-d57550cc96cc">Template</TPLaunchHelpLinkType>
    <LocalizationTagsTaxHTField0 xmlns="4873beb7-5857-4685-be1f-d57550cc96cc">
      <Terms xmlns="http://schemas.microsoft.com/office/infopath/2007/PartnerControls"/>
    </LocalizationTagsTaxHTField0>
  </documentManagement>
</p:properties>
</file>

<file path=customXml/itemProps1.xml><?xml version="1.0" encoding="utf-8"?>
<ds:datastoreItem xmlns:ds="http://schemas.openxmlformats.org/officeDocument/2006/customXml" ds:itemID="{8EBD73E8-FC53-4A39-B909-ADAD536F270C}"/>
</file>

<file path=customXml/itemProps2.xml><?xml version="1.0" encoding="utf-8"?>
<ds:datastoreItem xmlns:ds="http://schemas.openxmlformats.org/officeDocument/2006/customXml" ds:itemID="{D6AFCC26-F451-4981-B42D-DE48E8FF882F}"/>
</file>

<file path=customXml/itemProps3.xml><?xml version="1.0" encoding="utf-8"?>
<ds:datastoreItem xmlns:ds="http://schemas.openxmlformats.org/officeDocument/2006/customXml" ds:itemID="{DC76F0AB-EA1E-4873-AAEF-7FDFD1D2125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vt:i4>
      </vt:variant>
      <vt:variant>
        <vt:lpstr>Charts</vt:lpstr>
      </vt:variant>
      <vt:variant>
        <vt:i4>3</vt:i4>
      </vt:variant>
      <vt:variant>
        <vt:lpstr>Named Ranges</vt:lpstr>
      </vt:variant>
      <vt:variant>
        <vt:i4>3</vt:i4>
      </vt:variant>
    </vt:vector>
  </HeadingPairs>
  <TitlesOfParts>
    <vt:vector size="7" baseType="lpstr">
      <vt:lpstr>DATA</vt:lpstr>
      <vt:lpstr>MEASUREMENTS</vt:lpstr>
      <vt:lpstr>WEIGHT &amp; BMI</vt:lpstr>
      <vt:lpstr>WEIGHT &amp; BODY FAT</vt:lpstr>
      <vt:lpstr>Height_Ft</vt:lpstr>
      <vt:lpstr>Height_In</vt:lpstr>
      <vt:lpstr>DATA!Print_Titles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Microsoft</cp:lastModifiedBy>
  <dcterms:created xsi:type="dcterms:W3CDTF">2013-03-27T03:32:59Z</dcterms:created>
  <dcterms:modified xsi:type="dcterms:W3CDTF">2013-03-27T03:33:02Z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nternalTags">
    <vt:lpwstr/>
  </property>
  <property fmtid="{D5CDD505-2E9C-101B-9397-08002B2CF9AE}" pid="3" name="ContentTypeId">
    <vt:lpwstr>0x0101006EDDDB5EE6D98C44930B742096920B300400F5B6D36B3EF94B4E9A635CDF2A18F5B8</vt:lpwstr>
  </property>
  <property fmtid="{D5CDD505-2E9C-101B-9397-08002B2CF9AE}" pid="4" name="FeatureTags">
    <vt:lpwstr/>
  </property>
  <property fmtid="{D5CDD505-2E9C-101B-9397-08002B2CF9AE}" pid="5" name="LocalizationTags">
    <vt:lpwstr/>
  </property>
  <property fmtid="{D5CDD505-2E9C-101B-9397-08002B2CF9AE}" pid="6" name="ScenarioTags">
    <vt:lpwstr/>
  </property>
  <property fmtid="{D5CDD505-2E9C-101B-9397-08002B2CF9AE}" pid="7" name="CampaignTags">
    <vt:lpwstr/>
  </property>
</Properties>
</file>