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tk2offfsm03\fileshares\TemplateGallery\O15 templates\Excel\083112LocHandOff\"/>
    </mc:Choice>
  </mc:AlternateContent>
  <bookViews>
    <workbookView xWindow="0" yWindow="0" windowWidth="0" windowHeight="0"/>
  </bookViews>
  <sheets>
    <sheet name="Expense Budget" sheetId="1" r:id="rId1"/>
  </sheets>
  <definedNames>
    <definedName name="opsMin">MIN(tblOperatingExpenses[DIFFERENCE (%)])</definedName>
    <definedName name="_xlnm.Print_Titles" localSheetId="0">'Expense Budget'!$27:$27</definedName>
    <definedName name="prsMin">MIN(tblPersonnelExpenses[DIFFERENCE (%)])</definedName>
  </definedNames>
  <calcPr calcId="152511"/>
  <webPublishing codePage="1252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3" i="1"/>
  <c r="F14" i="1"/>
  <c r="F15" i="1"/>
  <c r="F16" i="1"/>
  <c r="E47" i="1"/>
  <c r="D47" i="1"/>
  <c r="B28" i="1" l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13" i="1"/>
  <c r="B14" i="1"/>
  <c r="B15" i="1"/>
  <c r="B1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3" i="1"/>
  <c r="G14" i="1"/>
  <c r="G15" i="1"/>
  <c r="G16" i="1"/>
  <c r="F47" i="1" l="1"/>
  <c r="G47" i="1" s="1"/>
  <c r="G28" i="1"/>
</calcChain>
</file>

<file path=xl/sharedStrings.xml><?xml version="1.0" encoding="utf-8"?>
<sst xmlns="http://schemas.openxmlformats.org/spreadsheetml/2006/main" count="40" uniqueCount="33">
  <si>
    <t>Office</t>
  </si>
  <si>
    <t>Store</t>
  </si>
  <si>
    <t>Salespeople</t>
  </si>
  <si>
    <t>Total Expenses</t>
  </si>
  <si>
    <t>Advertising</t>
  </si>
  <si>
    <t>Debts</t>
  </si>
  <si>
    <t>Benefits</t>
  </si>
  <si>
    <t>Supplies</t>
  </si>
  <si>
    <t>Postage</t>
  </si>
  <si>
    <t>Rent or mortgage</t>
  </si>
  <si>
    <t>Sales expenses</t>
  </si>
  <si>
    <t>Taxes</t>
  </si>
  <si>
    <t>Utilities</t>
  </si>
  <si>
    <t>Other</t>
  </si>
  <si>
    <t>Insurance</t>
  </si>
  <si>
    <t>Interest</t>
  </si>
  <si>
    <t>Telephone</t>
  </si>
  <si>
    <t>Maintenance and repairs</t>
  </si>
  <si>
    <t>Legal fees</t>
  </si>
  <si>
    <t>Depreciation</t>
  </si>
  <si>
    <t>Shipping</t>
  </si>
  <si>
    <t>Storage</t>
  </si>
  <si>
    <t>Expense Budget</t>
  </si>
  <si>
    <t>STATUS</t>
  </si>
  <si>
    <t>PERSONNEL</t>
  </si>
  <si>
    <t>BUDGET</t>
  </si>
  <si>
    <t>ACTUAL</t>
  </si>
  <si>
    <t>DIFFERENCE ($)</t>
  </si>
  <si>
    <t>DIFFERENCE (%)</t>
  </si>
  <si>
    <t>OPERATING</t>
  </si>
  <si>
    <t xml:space="preserve"> PERSONNEL BUDGET</t>
  </si>
  <si>
    <t xml:space="preserve"> OPERATING BUDGET</t>
  </si>
  <si>
    <t>CONTOSO,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</si>
</sst>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\$* #,##0.00_);_(\$* \(#,##0.00\);_(\$* &quot;-&quot;??_);_(@_)"/>
    <numFmt numFmtId="165" formatCode="&quot;$&quot;#,##0.00"/>
  </numFmts>
  <fonts count="11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5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9" fontId="7" fillId="0" borderId="0" xfId="1" applyNumberFormat="1" applyFont="1" applyFill="1" applyBorder="1" applyAlignment="1">
      <alignment horizontal="right" vertical="center" indent="1"/>
    </xf>
    <xf numFmtId="165" fontId="7" fillId="0" borderId="0" xfId="0" applyNumberFormat="1" applyFont="1" applyFill="1" applyBorder="1" applyAlignment="1">
      <alignment horizontal="right" vertical="center"/>
    </xf>
    <xf numFmtId="9" fontId="7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pany Name" xfId="2"/>
    <cellStyle name="Currency" xfId="5" builtinId="4"/>
    <cellStyle name="Date" xfId="3"/>
    <cellStyle name="Normal" xfId="0" builtinId="0" customBuiltin="1"/>
    <cellStyle name="Percent" xfId="1" builtinId="5"/>
    <cellStyle name="Title" xfId="4" builtinId="1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4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'Expense Budget'!$D$12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strRef>
              <c:f>'Expense Budget'!$C$13:$C$17</c:f>
              <c:strCache>
                <c:ptCount val="4"/>
                <c:pt idx="0">
                  <c:v>Office</c:v>
                </c:pt>
                <c:pt idx="1">
                  <c:v>Store</c:v>
                </c:pt>
                <c:pt idx="2">
                  <c:v>Salespeople</c:v>
                </c:pt>
                <c:pt idx="3">
                  <c:v>Other</c:v>
                </c:pt>
              </c:strCache>
            </c:strRef>
          </c:cat>
          <c:val>
            <c:numRef>
              <c:f>'Expense Budget'!$D$13:$D$17</c:f>
              <c:numCache>
                <c:formatCode>"$"#,##0.00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'Expense Budget'!$E$12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'Expense Budget'!$C$13:$C$17</c:f>
              <c:strCache>
                <c:ptCount val="4"/>
                <c:pt idx="0">
                  <c:v>Office</c:v>
                </c:pt>
                <c:pt idx="1">
                  <c:v>Store</c:v>
                </c:pt>
                <c:pt idx="2">
                  <c:v>Salespeople</c:v>
                </c:pt>
                <c:pt idx="3">
                  <c:v>Other</c:v>
                </c:pt>
              </c:strCache>
            </c:strRef>
          </c:cat>
          <c:val>
            <c:numRef>
              <c:f>'Expense Budget'!$E$13:$E$17</c:f>
              <c:numCache>
                <c:formatCode>"$"#,##0.00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437400"/>
        <c:axId val="640437792"/>
      </c:barChart>
      <c:catAx>
        <c:axId val="640437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640437792"/>
        <c:crosses val="autoZero"/>
        <c:auto val="1"/>
        <c:lblAlgn val="ctr"/>
        <c:lblOffset val="100"/>
        <c:noMultiLvlLbl val="0"/>
      </c:catAx>
      <c:valAx>
        <c:axId val="640437792"/>
        <c:scaling>
          <c:orientation val="minMax"/>
        </c:scaling>
        <c:delete val="0"/>
        <c:axPos val="l"/>
        <c:numFmt formatCode="&quot;$&quot;#,##0_);\(&quot;$&quot;#,##0\)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64043740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'Expense Budget'!$D$27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strRef>
              <c:f>'Expense Budget'!$C$28:$C$47</c:f>
              <c:strCache>
                <c:ptCount val="19"/>
                <c:pt idx="0">
                  <c:v>Advertising</c:v>
                </c:pt>
                <c:pt idx="1">
                  <c:v>Debts</c:v>
                </c:pt>
                <c:pt idx="2">
                  <c:v>Benefits</c:v>
                </c:pt>
                <c:pt idx="3">
                  <c:v>Supplies</c:v>
                </c:pt>
                <c:pt idx="4">
                  <c:v>Postage</c:v>
                </c:pt>
                <c:pt idx="5">
                  <c:v>Rent or mortgage</c:v>
                </c:pt>
                <c:pt idx="6">
                  <c:v>Sales expenses</c:v>
                </c:pt>
                <c:pt idx="7">
                  <c:v>Taxes</c:v>
                </c:pt>
                <c:pt idx="8">
                  <c:v>Utilities</c:v>
                </c:pt>
                <c:pt idx="9">
                  <c:v>Other</c:v>
                </c:pt>
                <c:pt idx="10">
                  <c:v>Insurance</c:v>
                </c:pt>
                <c:pt idx="11">
                  <c:v>Interest</c:v>
                </c:pt>
                <c:pt idx="12">
                  <c:v>Telephone</c:v>
                </c:pt>
                <c:pt idx="13">
                  <c:v>Maintenance and repairs</c:v>
                </c:pt>
                <c:pt idx="14">
                  <c:v>Legal fees</c:v>
                </c:pt>
                <c:pt idx="15">
                  <c:v>Depreciation</c:v>
                </c:pt>
                <c:pt idx="16">
                  <c:v>Shipping</c:v>
                </c:pt>
                <c:pt idx="17">
                  <c:v>Storage</c:v>
                </c:pt>
                <c:pt idx="18">
                  <c:v>Other</c:v>
                </c:pt>
              </c:strCache>
            </c:strRef>
          </c:cat>
          <c:val>
            <c:numRef>
              <c:f>'Expense Budget'!$D$28:$D$47</c:f>
              <c:numCache>
                <c:formatCode>"$"#,##0.00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'Expense Budget'!$E$27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'Expense Budget'!$C$28:$C$47</c:f>
              <c:strCache>
                <c:ptCount val="19"/>
                <c:pt idx="0">
                  <c:v>Advertising</c:v>
                </c:pt>
                <c:pt idx="1">
                  <c:v>Debts</c:v>
                </c:pt>
                <c:pt idx="2">
                  <c:v>Benefits</c:v>
                </c:pt>
                <c:pt idx="3">
                  <c:v>Supplies</c:v>
                </c:pt>
                <c:pt idx="4">
                  <c:v>Postage</c:v>
                </c:pt>
                <c:pt idx="5">
                  <c:v>Rent or mortgage</c:v>
                </c:pt>
                <c:pt idx="6">
                  <c:v>Sales expenses</c:v>
                </c:pt>
                <c:pt idx="7">
                  <c:v>Taxes</c:v>
                </c:pt>
                <c:pt idx="8">
                  <c:v>Utilities</c:v>
                </c:pt>
                <c:pt idx="9">
                  <c:v>Other</c:v>
                </c:pt>
                <c:pt idx="10">
                  <c:v>Insurance</c:v>
                </c:pt>
                <c:pt idx="11">
                  <c:v>Interest</c:v>
                </c:pt>
                <c:pt idx="12">
                  <c:v>Telephone</c:v>
                </c:pt>
                <c:pt idx="13">
                  <c:v>Maintenance and repairs</c:v>
                </c:pt>
                <c:pt idx="14">
                  <c:v>Legal fees</c:v>
                </c:pt>
                <c:pt idx="15">
                  <c:v>Depreciation</c:v>
                </c:pt>
                <c:pt idx="16">
                  <c:v>Shipping</c:v>
                </c:pt>
                <c:pt idx="17">
                  <c:v>Storage</c:v>
                </c:pt>
                <c:pt idx="18">
                  <c:v>Other</c:v>
                </c:pt>
              </c:strCache>
            </c:strRef>
          </c:cat>
          <c:val>
            <c:numRef>
              <c:f>'Expense Budget'!$E$28:$E$47</c:f>
              <c:numCache>
                <c:formatCode>"$"#,##0.00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665376"/>
        <c:axId val="636665768"/>
      </c:barChart>
      <c:catAx>
        <c:axId val="6366653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636665768"/>
        <c:crosses val="autoZero"/>
        <c:auto val="1"/>
        <c:lblAlgn val="ctr"/>
        <c:lblOffset val="100"/>
        <c:tickLblSkip val="1"/>
        <c:noMultiLvlLbl val="0"/>
      </c:catAx>
      <c:valAx>
        <c:axId val="636665768"/>
        <c:scaling>
          <c:orientation val="minMax"/>
        </c:scaling>
        <c:delete val="0"/>
        <c:axPos val="l"/>
        <c:numFmt formatCode="&quot;$&quot;#,##0_);\(&quot;$&quot;#,##0\)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6366653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Title Border" descr="&quot;&quot;" title="Border"/>
        <xdr:cNvGrpSpPr/>
      </xdr:nvGrpSpPr>
      <xdr:grpSpPr>
        <a:xfrm>
          <a:off x="171450" y="657225"/>
          <a:ext cx="6979920" cy="38100"/>
          <a:chOff x="247650" y="800100"/>
          <a:chExt cx="7751445" cy="38100"/>
        </a:xfrm>
      </xdr:grpSpPr>
      <xdr:cxnSp macro="">
        <xdr:nvCxnSpPr>
          <xdr:cNvPr id="3" name="Straight Connector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Personnel Budget Chart" descr="Column chart summary of Personnel Budget such as, Office, Store, Salespeople, and Other." title="Personnel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Operating Budget Chart" descr="Column chart summary of Operating Expenses such as Advertising, Debts, Benefits, Supplies, Postage, etc." title="Operating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Personnel Border" descr="&quot;&quot;" title="Border"/>
        <xdr:cNvGrpSpPr/>
      </xdr:nvGrpSpPr>
      <xdr:grpSpPr>
        <a:xfrm>
          <a:off x="171450" y="4400550"/>
          <a:ext cx="6979920" cy="38100"/>
          <a:chOff x="247650" y="800100"/>
          <a:chExt cx="7751445" cy="38100"/>
        </a:xfrm>
      </xdr:grpSpPr>
      <xdr:cxnSp macro="">
        <xdr:nvCxnSpPr>
          <xdr:cNvPr id="19" name="Straight Connector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Operating Border" descr="&quot;&quot;" title="Border"/>
        <xdr:cNvGrpSpPr/>
      </xdr:nvGrpSpPr>
      <xdr:grpSpPr>
        <a:xfrm>
          <a:off x="171450" y="12077700"/>
          <a:ext cx="6979920" cy="38100"/>
          <a:chOff x="247650" y="800100"/>
          <a:chExt cx="7751445" cy="38100"/>
        </a:xfrm>
      </xdr:grpSpPr>
      <xdr:cxnSp macro="">
        <xdr:nvCxnSpPr>
          <xdr:cNvPr id="22" name="Straight Connector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PersonnelExpenses" displayName="tblPersonnelExpenses" ref="B12:G16" headerRowDxfId="23" dataDxfId="22" totalsRowDxfId="21">
  <autoFilter ref="B12:G16"/>
  <tableColumns count="6">
    <tableColumn id="6" name="STATUS" totalsRowLabel="Total" dataDxfId="20">
      <calculatedColumnFormula>IFERROR(tblPersonnelExpenses[[#This Row],[ACTUAL]]/tblPersonnelExpenses[[#This Row],[BUDGET]],"")</calculatedColumnFormula>
    </tableColumn>
    <tableColumn id="1" name="PERSONNEL" dataDxfId="19"/>
    <tableColumn id="2" name="BUDGET" dataDxfId="18"/>
    <tableColumn id="3" name="ACTUAL" dataDxfId="17"/>
    <tableColumn id="4" name="DIFFERENCE ($)" dataDxfId="16">
      <calculatedColumnFormula>tblPersonnelExpenses[[#This Row],[BUDGET]]-tblPersonnelExpenses[[#This Row],[ACTUAL]]</calculatedColumnFormula>
    </tableColumn>
    <tableColumn id="5" name="DIFFERENCE (%)" totalsRowFunction="sum" dataDxfId="15">
      <calculatedColumnFormula>IFERROR(tblPersonnelExpenses[DIFFERENCE ($)]/tblPersonnelExpenses[BUDGET],"")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able for Personnel Expenses" altTextSummary="Status, Personnel, Actual, Difference ($), and Difference (%) for personnel expenses such as Office, Store, Salespeople, etc."/>
    </ext>
  </extLst>
</table>
</file>

<file path=xl/tables/table2.xml><?xml version="1.0" encoding="utf-8"?>
<table xmlns="http://schemas.openxmlformats.org/spreadsheetml/2006/main" id="2" name="tblOperatingExpenses" displayName="tblOperatingExpenses" ref="B27:G47" totalsRowCount="1" headerRowDxfId="14" dataDxfId="13" totalsRowDxfId="12">
  <autoFilter ref="B27:G46"/>
  <tableColumns count="6">
    <tableColumn id="6" name="STATUS" dataDxfId="11" totalsRowDxfId="10">
      <calculatedColumnFormula>IFERROR(tblOperatingExpenses[[#This Row],[ACTUAL]]/tblOperatingExpenses[[#This Row],[BUDGET]],"")</calculatedColumnFormula>
    </tableColumn>
    <tableColumn id="1" name="OPERATING" totalsRowLabel="Total Expenses" dataDxfId="9" totalsRowDxfId="8"/>
    <tableColumn id="2" name="BUDGET" totalsRowFunction="custom" dataDxfId="7" totalsRowDxfId="6">
      <totalsRowFormula>SUBTOTAL(109,tblOperatingExpenses[BUDGET],tblPersonnelExpenses[BUDGET])</totalsRowFormula>
    </tableColumn>
    <tableColumn id="3" name="ACTUAL" totalsRowFunction="custom" dataDxfId="5" totalsRowDxfId="4">
      <totalsRowFormula>SUBTOTAL(109,tblOperatingExpenses[ACTUAL],tblPersonnelExpenses[ACTUAL])</totalsRowFormula>
    </tableColumn>
    <tableColumn id="4" name="DIFFERENCE ($)" totalsRowFunction="custom" dataDxfId="3" totalsRowDxfId="2">
      <calculatedColumnFormula>tblOperatingExpenses[[#This Row],[BUDGET]]-tblOperatingExpenses[[#This Row],[ACTUAL]]</calculatedColumnFormula>
      <totalsRowFormula>SUBTOTAL(109,tblOperatingExpenses[DIFFERENCE ($)],tblPersonnelExpenses[DIFFERENCE ($)])</totalsRowFormula>
    </tableColumn>
    <tableColumn id="5" name="DIFFERENCE (%)" totalsRowFunction="custom" dataDxfId="1" totalsRowDxfId="0">
      <calculatedColumnFormula>IFERROR(tblOperatingExpenses[[#This Row],[DIFFERENCE ($)]]/tblOperatingExpenses[[#This Row],[BUDGET]],"")</calculatedColumnFormula>
      <totalsRowFormula>IFERROR(SUM(tblOperatingExpenses[[#Totals],[DIFFERENCE ($)]]/tblOperatingExpenses[[#Totals],[BUDGET]]),"")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Operating Expenses" altTextSummary="Status, Operating, Budget, Actual, Difference ($), and Difference (%) for operating expenses such as Advertising, Debts, Benefits, Supplies, Postage,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8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18.5" style="1" customWidth="1"/>
    <col min="4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29" t="s">
        <v>22</v>
      </c>
      <c r="C1" s="29"/>
      <c r="D1" s="29"/>
      <c r="E1" s="29"/>
      <c r="F1" s="28" t="s">
        <v>32</v>
      </c>
      <c r="G1" s="28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6" t="s">
        <v>30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24</v>
      </c>
      <c r="D12" s="17" t="s">
        <v>25</v>
      </c>
      <c r="E12" s="17" t="s">
        <v>26</v>
      </c>
      <c r="F12" s="17" t="s">
        <v>27</v>
      </c>
      <c r="G12" s="17" t="s">
        <v>28</v>
      </c>
    </row>
    <row r="13" spans="2:7" s="3" customFormat="1" ht="19.5" customHeight="1" x14ac:dyDescent="0.25">
      <c r="B13" s="19">
        <f>IFERROR(tblPersonnelExpenses[[#This Row],[ACTUAL]]/tblPersonnelExpenses[[#This Row],[BUDGET]],"")</f>
        <v>1.1299999999999999</v>
      </c>
      <c r="C13" s="25" t="s">
        <v>0</v>
      </c>
      <c r="D13" s="20">
        <v>500</v>
      </c>
      <c r="E13" s="20">
        <v>565</v>
      </c>
      <c r="F13" s="23">
        <f>tblPersonnelExpenses[[#This Row],[BUDGET]]-tblPersonnelExpenses[[#This Row],[ACTUAL]]</f>
        <v>-65</v>
      </c>
      <c r="G13" s="22">
        <f>IFERROR(tblPersonnelExpenses[DIFFERENCE ($)]/tblPersonnelExpenses[BUDGET],"")</f>
        <v>-0.13</v>
      </c>
    </row>
    <row r="14" spans="2:7" s="3" customFormat="1" ht="19.5" customHeight="1" x14ac:dyDescent="0.3">
      <c r="B14" s="19">
        <f>IFERROR(tblPersonnelExpenses[[#This Row],[ACTUAL]]/tblPersonnelExpenses[[#This Row],[BUDGET]],"")</f>
        <v>1.2</v>
      </c>
      <c r="C14" s="16" t="s">
        <v>1</v>
      </c>
      <c r="D14" s="20">
        <v>125</v>
      </c>
      <c r="E14" s="20">
        <v>150</v>
      </c>
      <c r="F14" s="23">
        <f>tblPersonnelExpenses[[#This Row],[BUDGET]]-tblPersonnelExpenses[[#This Row],[ACTUAL]]</f>
        <v>-25</v>
      </c>
      <c r="G14" s="22">
        <f>IFERROR(tblPersonnelExpenses[DIFFERENCE ($)]/tblPersonnelExpenses[BUDGET],"")</f>
        <v>-0.2</v>
      </c>
    </row>
    <row r="15" spans="2:7" s="3" customFormat="1" ht="19.5" customHeight="1" x14ac:dyDescent="0.3">
      <c r="B15" s="19">
        <f>IFERROR(tblPersonnelExpenses[[#This Row],[ACTUAL]]/tblPersonnelExpenses[[#This Row],[BUDGET]],"")</f>
        <v>1</v>
      </c>
      <c r="C15" s="16" t="s">
        <v>2</v>
      </c>
      <c r="D15" s="20">
        <v>100</v>
      </c>
      <c r="E15" s="20">
        <v>100</v>
      </c>
      <c r="F15" s="23">
        <f>tblPersonnelExpenses[[#This Row],[BUDGET]]-tblPersonnelExpenses[[#This Row],[ACTUAL]]</f>
        <v>0</v>
      </c>
      <c r="G15" s="22">
        <f>IFERROR(tblPersonnelExpenses[DIFFERENCE ($)]/tblPersonnelExpenses[BUDGET],"")</f>
        <v>0</v>
      </c>
    </row>
    <row r="16" spans="2:7" s="3" customFormat="1" ht="19.5" customHeight="1" x14ac:dyDescent="0.3">
      <c r="B16" s="19">
        <f>IFERROR(tblPersonnelExpenses[[#This Row],[ACTUAL]]/tblPersonnelExpenses[[#This Row],[BUDGET]],"")</f>
        <v>0.9</v>
      </c>
      <c r="C16" s="16" t="s">
        <v>13</v>
      </c>
      <c r="D16" s="20">
        <v>100</v>
      </c>
      <c r="E16" s="20">
        <v>90</v>
      </c>
      <c r="F16" s="23">
        <f>tblPersonnelExpenses[[#This Row],[BUDGET]]-tblPersonnelExpenses[[#This Row],[ACTUAL]]</f>
        <v>10</v>
      </c>
      <c r="G16" s="22">
        <f>IFERROR(tblPersonnelExpenses[DIFFERENCE ($)]/tblPersonnelExpenses[BUDGET],"")</f>
        <v>0.1</v>
      </c>
    </row>
    <row r="17" spans="1:7" s="3" customFormat="1" ht="19.5" customHeight="1" x14ac:dyDescent="0.3">
      <c r="B17" s="31"/>
      <c r="C17" s="31"/>
      <c r="D17" s="31"/>
      <c r="E17" s="31"/>
      <c r="F17" s="31"/>
      <c r="G17" s="31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7" t="s">
        <v>31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29</v>
      </c>
      <c r="D27" s="17" t="s">
        <v>25</v>
      </c>
      <c r="E27" s="17" t="s">
        <v>26</v>
      </c>
      <c r="F27" s="17" t="s">
        <v>27</v>
      </c>
      <c r="G27" s="17" t="s">
        <v>28</v>
      </c>
    </row>
    <row r="28" spans="1:7" s="3" customFormat="1" ht="19.5" customHeight="1" x14ac:dyDescent="0.3">
      <c r="B28" s="19">
        <f>IFERROR(tblOperatingExpenses[[#This Row],[ACTUAL]]/tblOperatingExpenses[[#This Row],[BUDGET]],"")</f>
        <v>0.98</v>
      </c>
      <c r="C28" s="16" t="s">
        <v>4</v>
      </c>
      <c r="D28" s="20">
        <v>250</v>
      </c>
      <c r="E28" s="20">
        <v>245</v>
      </c>
      <c r="F28" s="21">
        <f>tblOperatingExpenses[[#This Row],[BUDGET]]-tblOperatingExpenses[[#This Row],[ACTUAL]]</f>
        <v>5</v>
      </c>
      <c r="G28" s="22">
        <f>IFERROR(tblOperatingExpenses[[#This Row],[DIFFERENCE ($)]]/tblOperatingExpenses[[#This Row],[BUDGET]],"")</f>
        <v>0.02</v>
      </c>
    </row>
    <row r="29" spans="1:7" s="3" customFormat="1" ht="19.5" customHeight="1" x14ac:dyDescent="0.3">
      <c r="B29" s="19">
        <f>IFERROR(tblOperatingExpenses[[#This Row],[ACTUAL]]/tblOperatingExpenses[[#This Row],[BUDGET]],"")</f>
        <v>1.2</v>
      </c>
      <c r="C29" s="16" t="s">
        <v>5</v>
      </c>
      <c r="D29" s="20">
        <v>125</v>
      </c>
      <c r="E29" s="20">
        <v>150</v>
      </c>
      <c r="F29" s="21">
        <f>tblOperatingExpenses[[#This Row],[BUDGET]]-tblOperatingExpenses[[#This Row],[ACTUAL]]</f>
        <v>-25</v>
      </c>
      <c r="G29" s="22">
        <f>IFERROR(tblOperatingExpenses[[#This Row],[DIFFERENCE ($)]]/tblOperatingExpenses[[#This Row],[BUDGET]],"")</f>
        <v>-0.2</v>
      </c>
    </row>
    <row r="30" spans="1:7" s="3" customFormat="1" ht="19.5" customHeight="1" x14ac:dyDescent="0.3">
      <c r="B30" s="19">
        <f>IFERROR(tblOperatingExpenses[[#This Row],[ACTUAL]]/tblOperatingExpenses[[#This Row],[BUDGET]],"")</f>
        <v>1</v>
      </c>
      <c r="C30" s="16" t="s">
        <v>6</v>
      </c>
      <c r="D30" s="20">
        <v>100</v>
      </c>
      <c r="E30" s="20">
        <v>100</v>
      </c>
      <c r="F30" s="21">
        <f>tblOperatingExpenses[[#This Row],[BUDGET]]-tblOperatingExpenses[[#This Row],[ACTUAL]]</f>
        <v>0</v>
      </c>
      <c r="G30" s="22">
        <f>IFERROR(tblOperatingExpenses[[#This Row],[DIFFERENCE ($)]]/tblOperatingExpenses[[#This Row],[BUDGET]],"")</f>
        <v>0</v>
      </c>
    </row>
    <row r="31" spans="1:7" s="3" customFormat="1" ht="19.5" customHeight="1" x14ac:dyDescent="0.3">
      <c r="B31" s="19">
        <f>IFERROR(tblOperatingExpenses[[#This Row],[ACTUAL]]/tblOperatingExpenses[[#This Row],[BUDGET]],"")</f>
        <v>0.9</v>
      </c>
      <c r="C31" s="16" t="s">
        <v>7</v>
      </c>
      <c r="D31" s="20">
        <v>100</v>
      </c>
      <c r="E31" s="20">
        <v>90</v>
      </c>
      <c r="F31" s="21">
        <f>tblOperatingExpenses[[#This Row],[BUDGET]]-tblOperatingExpenses[[#This Row],[ACTUAL]]</f>
        <v>10</v>
      </c>
      <c r="G31" s="22">
        <f>IFERROR(tblOperatingExpenses[[#This Row],[DIFFERENCE ($)]]/tblOperatingExpenses[[#This Row],[BUDGET]],"")</f>
        <v>0.1</v>
      </c>
    </row>
    <row r="32" spans="1:7" s="3" customFormat="1" ht="19.5" customHeight="1" x14ac:dyDescent="0.3">
      <c r="B32" s="19" t="str">
        <f>IFERROR(tblOperatingExpenses[[#This Row],[ACTUAL]]/tblOperatingExpenses[[#This Row],[BUDGET]],"")</f>
        <v/>
      </c>
      <c r="C32" s="16" t="s">
        <v>8</v>
      </c>
      <c r="D32" s="20"/>
      <c r="E32" s="20"/>
      <c r="F32" s="21">
        <f>tblOperatingExpenses[[#This Row],[BUDGET]]-tblOperatingExpenses[[#This Row],[ACTUAL]]</f>
        <v>0</v>
      </c>
      <c r="G32" s="22" t="str">
        <f>IFERROR(tblOperatingExpenses[[#This Row],[DIFFERENCE ($)]]/tblOperatingExpenses[[#This Row],[BUDGET]],"")</f>
        <v/>
      </c>
    </row>
    <row r="33" spans="2:7" s="3" customFormat="1" ht="19.5" customHeight="1" x14ac:dyDescent="0.3">
      <c r="B33" s="19" t="str">
        <f>IFERROR(tblOperatingExpenses[[#This Row],[ACTUAL]]/tblOperatingExpenses[[#This Row],[BUDGET]],"")</f>
        <v/>
      </c>
      <c r="C33" s="16" t="s">
        <v>9</v>
      </c>
      <c r="D33" s="20"/>
      <c r="E33" s="20"/>
      <c r="F33" s="21">
        <f>tblOperatingExpenses[[#This Row],[BUDGET]]-tblOperatingExpenses[[#This Row],[ACTUAL]]</f>
        <v>0</v>
      </c>
      <c r="G33" s="22" t="str">
        <f>IFERROR(tblOperatingExpenses[[#This Row],[DIFFERENCE ($)]]/tblOperatingExpenses[[#This Row],[BUDGET]],"")</f>
        <v/>
      </c>
    </row>
    <row r="34" spans="2:7" s="3" customFormat="1" ht="19.5" customHeight="1" x14ac:dyDescent="0.3">
      <c r="B34" s="19" t="str">
        <f>IFERROR(tblOperatingExpenses[[#This Row],[ACTUAL]]/tblOperatingExpenses[[#This Row],[BUDGET]],"")</f>
        <v/>
      </c>
      <c r="C34" s="16" t="s">
        <v>10</v>
      </c>
      <c r="D34" s="20"/>
      <c r="E34" s="20"/>
      <c r="F34" s="21">
        <f>tblOperatingExpenses[[#This Row],[BUDGET]]-tblOperatingExpenses[[#This Row],[ACTUAL]]</f>
        <v>0</v>
      </c>
      <c r="G34" s="22" t="str">
        <f>IFERROR(tblOperatingExpenses[[#This Row],[DIFFERENCE ($)]]/tblOperatingExpenses[[#This Row],[BUDGET]],"")</f>
        <v/>
      </c>
    </row>
    <row r="35" spans="2:7" s="3" customFormat="1" ht="19.5" customHeight="1" x14ac:dyDescent="0.3">
      <c r="B35" s="19" t="str">
        <f>IFERROR(tblOperatingExpenses[[#This Row],[ACTUAL]]/tblOperatingExpenses[[#This Row],[BUDGET]],"")</f>
        <v/>
      </c>
      <c r="C35" s="16" t="s">
        <v>11</v>
      </c>
      <c r="D35" s="20"/>
      <c r="E35" s="20"/>
      <c r="F35" s="21">
        <f>tblOperatingExpenses[[#This Row],[BUDGET]]-tblOperatingExpenses[[#This Row],[ACTUAL]]</f>
        <v>0</v>
      </c>
      <c r="G35" s="22" t="str">
        <f>IFERROR(tblOperatingExpenses[[#This Row],[DIFFERENCE ($)]]/tblOperatingExpenses[[#This Row],[BUDGET]],"")</f>
        <v/>
      </c>
    </row>
    <row r="36" spans="2:7" s="3" customFormat="1" ht="19.5" customHeight="1" x14ac:dyDescent="0.3">
      <c r="B36" s="19" t="str">
        <f>IFERROR(tblOperatingExpenses[[#This Row],[ACTUAL]]/tblOperatingExpenses[[#This Row],[BUDGET]],"")</f>
        <v/>
      </c>
      <c r="C36" s="16" t="s">
        <v>12</v>
      </c>
      <c r="D36" s="20"/>
      <c r="E36" s="20"/>
      <c r="F36" s="21">
        <f>tblOperatingExpenses[[#This Row],[BUDGET]]-tblOperatingExpenses[[#This Row],[ACTUAL]]</f>
        <v>0</v>
      </c>
      <c r="G36" s="22" t="str">
        <f>IFERROR(tblOperatingExpenses[[#This Row],[DIFFERENCE ($)]]/tblOperatingExpenses[[#This Row],[BUDGET]],"")</f>
        <v/>
      </c>
    </row>
    <row r="37" spans="2:7" s="3" customFormat="1" ht="19.5" customHeight="1" x14ac:dyDescent="0.3">
      <c r="B37" s="19" t="str">
        <f>IFERROR(tblOperatingExpenses[[#This Row],[ACTUAL]]/tblOperatingExpenses[[#This Row],[BUDGET]],"")</f>
        <v/>
      </c>
      <c r="C37" s="16" t="s">
        <v>13</v>
      </c>
      <c r="D37" s="20"/>
      <c r="E37" s="20"/>
      <c r="F37" s="21">
        <f>tblOperatingExpenses[[#This Row],[BUDGET]]-tblOperatingExpenses[[#This Row],[ACTUAL]]</f>
        <v>0</v>
      </c>
      <c r="G37" s="22" t="str">
        <f>IFERROR(tblOperatingExpenses[[#This Row],[DIFFERENCE ($)]]/tblOperatingExpenses[[#This Row],[BUDGET]],"")</f>
        <v/>
      </c>
    </row>
    <row r="38" spans="2:7" s="3" customFormat="1" ht="19.5" customHeight="1" x14ac:dyDescent="0.3">
      <c r="B38" s="19" t="str">
        <f>IFERROR(tblOperatingExpenses[[#This Row],[ACTUAL]]/tblOperatingExpenses[[#This Row],[BUDGET]],"")</f>
        <v/>
      </c>
      <c r="C38" s="16" t="s">
        <v>14</v>
      </c>
      <c r="D38" s="20"/>
      <c r="E38" s="20"/>
      <c r="F38" s="21">
        <f>tblOperatingExpenses[[#This Row],[BUDGET]]-tblOperatingExpenses[[#This Row],[ACTUAL]]</f>
        <v>0</v>
      </c>
      <c r="G38" s="22" t="str">
        <f>IFERROR(tblOperatingExpenses[[#This Row],[DIFFERENCE ($)]]/tblOperatingExpenses[[#This Row],[BUDGET]],"")</f>
        <v/>
      </c>
    </row>
    <row r="39" spans="2:7" s="3" customFormat="1" ht="19.5" customHeight="1" x14ac:dyDescent="0.3">
      <c r="B39" s="19" t="str">
        <f>IFERROR(tblOperatingExpenses[[#This Row],[ACTUAL]]/tblOperatingExpenses[[#This Row],[BUDGET]],"")</f>
        <v/>
      </c>
      <c r="C39" s="16" t="s">
        <v>15</v>
      </c>
      <c r="D39" s="20"/>
      <c r="E39" s="20"/>
      <c r="F39" s="21">
        <f>tblOperatingExpenses[[#This Row],[BUDGET]]-tblOperatingExpenses[[#This Row],[ACTUAL]]</f>
        <v>0</v>
      </c>
      <c r="G39" s="22" t="str">
        <f>IFERROR(tblOperatingExpenses[[#This Row],[DIFFERENCE ($)]]/tblOperatingExpenses[[#This Row],[BUDGET]],"")</f>
        <v/>
      </c>
    </row>
    <row r="40" spans="2:7" s="3" customFormat="1" ht="19.5" customHeight="1" x14ac:dyDescent="0.3">
      <c r="B40" s="19" t="str">
        <f>IFERROR(tblOperatingExpenses[[#This Row],[ACTUAL]]/tblOperatingExpenses[[#This Row],[BUDGET]],"")</f>
        <v/>
      </c>
      <c r="C40" s="16" t="s">
        <v>16</v>
      </c>
      <c r="D40" s="20"/>
      <c r="E40" s="20"/>
      <c r="F40" s="21">
        <f>tblOperatingExpenses[[#This Row],[BUDGET]]-tblOperatingExpenses[[#This Row],[ACTUAL]]</f>
        <v>0</v>
      </c>
      <c r="G40" s="22" t="str">
        <f>IFERROR(tblOperatingExpenses[[#This Row],[DIFFERENCE ($)]]/tblOperatingExpenses[[#This Row],[BUDGET]],"")</f>
        <v/>
      </c>
    </row>
    <row r="41" spans="2:7" s="3" customFormat="1" ht="19.5" customHeight="1" x14ac:dyDescent="0.3">
      <c r="B41" s="19" t="str">
        <f>IFERROR(tblOperatingExpenses[[#This Row],[ACTUAL]]/tblOperatingExpenses[[#This Row],[BUDGET]],"")</f>
        <v/>
      </c>
      <c r="C41" s="16" t="s">
        <v>17</v>
      </c>
      <c r="D41" s="20"/>
      <c r="E41" s="20"/>
      <c r="F41" s="21">
        <f>tblOperatingExpenses[[#This Row],[BUDGET]]-tblOperatingExpenses[[#This Row],[ACTUAL]]</f>
        <v>0</v>
      </c>
      <c r="G41" s="22" t="str">
        <f>IFERROR(tblOperatingExpenses[[#This Row],[DIFFERENCE ($)]]/tblOperatingExpenses[[#This Row],[BUDGET]],"")</f>
        <v/>
      </c>
    </row>
    <row r="42" spans="2:7" s="3" customFormat="1" ht="19.5" customHeight="1" x14ac:dyDescent="0.3">
      <c r="B42" s="19" t="str">
        <f>IFERROR(tblOperatingExpenses[[#This Row],[ACTUAL]]/tblOperatingExpenses[[#This Row],[BUDGET]],"")</f>
        <v/>
      </c>
      <c r="C42" s="16" t="s">
        <v>18</v>
      </c>
      <c r="D42" s="20"/>
      <c r="E42" s="20"/>
      <c r="F42" s="21">
        <f>tblOperatingExpenses[[#This Row],[BUDGET]]-tblOperatingExpenses[[#This Row],[ACTUAL]]</f>
        <v>0</v>
      </c>
      <c r="G42" s="22" t="str">
        <f>IFERROR(tblOperatingExpenses[[#This Row],[DIFFERENCE ($)]]/tblOperatingExpenses[[#This Row],[BUDGET]],"")</f>
        <v/>
      </c>
    </row>
    <row r="43" spans="2:7" s="3" customFormat="1" ht="19.5" customHeight="1" x14ac:dyDescent="0.3">
      <c r="B43" s="19" t="str">
        <f>IFERROR(tblOperatingExpenses[[#This Row],[ACTUAL]]/tblOperatingExpenses[[#This Row],[BUDGET]],"")</f>
        <v/>
      </c>
      <c r="C43" s="16" t="s">
        <v>19</v>
      </c>
      <c r="D43" s="20"/>
      <c r="E43" s="20"/>
      <c r="F43" s="21">
        <f>tblOperatingExpenses[[#This Row],[BUDGET]]-tblOperatingExpenses[[#This Row],[ACTUAL]]</f>
        <v>0</v>
      </c>
      <c r="G43" s="22" t="str">
        <f>IFERROR(tblOperatingExpenses[[#This Row],[DIFFERENCE ($)]]/tblOperatingExpenses[[#This Row],[BUDGET]],"")</f>
        <v/>
      </c>
    </row>
    <row r="44" spans="2:7" s="3" customFormat="1" ht="19.5" customHeight="1" x14ac:dyDescent="0.3">
      <c r="B44" s="19" t="str">
        <f>IFERROR(tblOperatingExpenses[[#This Row],[ACTUAL]]/tblOperatingExpenses[[#This Row],[BUDGET]],"")</f>
        <v/>
      </c>
      <c r="C44" s="16" t="s">
        <v>20</v>
      </c>
      <c r="D44" s="20"/>
      <c r="E44" s="20"/>
      <c r="F44" s="21">
        <f>tblOperatingExpenses[[#This Row],[BUDGET]]-tblOperatingExpenses[[#This Row],[ACTUAL]]</f>
        <v>0</v>
      </c>
      <c r="G44" s="22" t="str">
        <f>IFERROR(tblOperatingExpenses[[#This Row],[DIFFERENCE ($)]]/tblOperatingExpenses[[#This Row],[BUDGET]],"")</f>
        <v/>
      </c>
    </row>
    <row r="45" spans="2:7" s="3" customFormat="1" ht="19.5" customHeight="1" x14ac:dyDescent="0.3">
      <c r="B45" s="19" t="str">
        <f>IFERROR(tblOperatingExpenses[[#This Row],[ACTUAL]]/tblOperatingExpenses[[#This Row],[BUDGET]],"")</f>
        <v/>
      </c>
      <c r="C45" s="16" t="s">
        <v>21</v>
      </c>
      <c r="D45" s="20"/>
      <c r="E45" s="20"/>
      <c r="F45" s="21">
        <f>tblOperatingExpenses[[#This Row],[BUDGET]]-tblOperatingExpenses[[#This Row],[ACTUAL]]</f>
        <v>0</v>
      </c>
      <c r="G45" s="22" t="str">
        <f>IFERROR(tblOperatingExpenses[[#This Row],[DIFFERENCE ($)]]/tblOperatingExpenses[[#This Row],[BUDGET]],"")</f>
        <v/>
      </c>
    </row>
    <row r="46" spans="2:7" s="3" customFormat="1" ht="19.5" customHeight="1" x14ac:dyDescent="0.3">
      <c r="B46" s="19" t="str">
        <f>IFERROR(tblOperatingExpenses[[#This Row],[ACTUAL]]/tblOperatingExpenses[[#This Row],[BUDGET]],"")</f>
        <v/>
      </c>
      <c r="C46" s="16" t="s">
        <v>13</v>
      </c>
      <c r="D46" s="20"/>
      <c r="E46" s="20"/>
      <c r="F46" s="21">
        <f>tblOperatingExpenses[[#This Row],[BUDGET]]-tblOperatingExpenses[[#This Row],[ACTUAL]]</f>
        <v>0</v>
      </c>
      <c r="G46" s="22" t="str">
        <f>IFERROR(tblOperatingExpenses[[#This Row],[DIFFERENCE ($)]]/tblOperatingExpenses[[#This Row],[BUDGET]],"")</f>
        <v/>
      </c>
    </row>
    <row r="47" spans="2:7" s="3" customFormat="1" ht="19.5" customHeight="1" x14ac:dyDescent="0.3">
      <c r="B47" s="19"/>
      <c r="C47" s="16" t="s">
        <v>3</v>
      </c>
      <c r="D47" s="23">
        <f>SUBTOTAL(109,tblOperatingExpenses[BUDGET],tblPersonnelExpenses[BUDGET])</f>
        <v>1400</v>
      </c>
      <c r="E47" s="23">
        <f>SUBTOTAL(109,tblOperatingExpenses[ACTUAL],tblPersonnelExpenses[ACTUAL])</f>
        <v>1490</v>
      </c>
      <c r="F47" s="21">
        <f>SUBTOTAL(109,tblOperatingExpenses[DIFFERENCE ($)],tblPersonnelExpenses[DIFFERENCE ($)])</f>
        <v>-90</v>
      </c>
      <c r="G47" s="24">
        <f>IFERROR(SUM(tblOperatingExpenses[[#Totals],[DIFFERENCE ($)]]/tblOperatingExpenses[[#Totals],[BUDGET]]),"")</f>
        <v>-6.4285714285714279E-2</v>
      </c>
    </row>
    <row r="48" spans="2:7" ht="19.5" customHeight="1" x14ac:dyDescent="0.3">
      <c r="B48" s="30"/>
      <c r="C48" s="30"/>
      <c r="D48" s="30"/>
      <c r="E48" s="30"/>
      <c r="F48" s="30"/>
      <c r="G48" s="30"/>
    </row>
  </sheetData>
  <mergeCells count="4">
    <mergeCell ref="F1:G1"/>
    <mergeCell ref="B1:E1"/>
    <mergeCell ref="B48:G48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5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Comments xmlns="4873beb7-5857-4685-be1f-d57550cc96cc" xsi:nil="true"/>
    <ThumbnailAssetId xmlns="4873beb7-5857-4685-be1f-d57550cc96cc" xsi:nil="true"/>
    <PrimaryImageGen xmlns="4873beb7-5857-4685-be1f-d57550cc96cc">false</PrimaryImageGen>
    <LegacyData xmlns="4873beb7-5857-4685-be1f-d57550cc96cc" xsi:nil="true"/>
    <LocRecommendedHandoff xmlns="4873beb7-5857-4685-be1f-d57550cc96cc" xsi:nil="true"/>
    <BusinessGroup xmlns="4873beb7-5857-4685-be1f-d57550cc96cc" xsi:nil="true"/>
    <BlockPublish xmlns="4873beb7-5857-4685-be1f-d57550cc96cc">false</BlockPublish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FeatureTagsTaxHTField0 xmlns="4873beb7-5857-4685-be1f-d57550cc96cc">
      <Terms xmlns="http://schemas.microsoft.com/office/infopath/2007/PartnerControls"/>
    </FeatureTagsTaxHTField0>
    <PublishStatusLookup xmlns="4873beb7-5857-4685-be1f-d57550cc96cc">
      <Value>1616316</Value>
    </PublishStatusLookup>
    <Providers xmlns="4873beb7-5857-4685-be1f-d57550cc96cc" xsi:nil="true"/>
    <MachineTranslated xmlns="4873beb7-5857-4685-be1f-d57550cc96cc">false</MachineTranslated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OfficeOnlineVNext</PublishTargets>
    <TimesCloned xmlns="4873beb7-5857-4685-be1f-d57550cc96cc" xsi:nil="true"/>
    <AssetStart xmlns="4873beb7-5857-4685-be1f-d57550cc96cc">2012-08-31T01:16:00+00:00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>Complete</TemplateStatus>
    <InternalTagsTaxHTField0 xmlns="4873beb7-5857-4685-be1f-d57550cc96cc">
      <Terms xmlns="http://schemas.microsoft.com/office/infopath/2007/PartnerControls"/>
    </InternalTagsTaxHTField0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2029-01-01T08:00:00+00:00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SubmitterId xmlns="4873beb7-5857-4685-be1f-d57550cc96cc" xsi:nil="true"/>
    <EditorialTags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RecommendationsModifier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TP103428874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CrawlForDependencies xmlns="4873beb7-5857-4685-be1f-d57550cc96cc">false</CrawlForDependencies>
    <HandoffToMSDN xmlns="4873beb7-5857-4685-be1f-d57550cc96cc" xsi:nil="true"/>
    <PlannedPubDate xmlns="4873beb7-5857-4685-be1f-d57550cc96cc" xsi:nil="true"/>
    <IntlLangReviewer xmlns="4873beb7-5857-4685-be1f-d57550cc96cc" xsi:nil="true"/>
    <TrustLevel xmlns="4873beb7-5857-4685-be1f-d57550cc96cc">1 Microsoft Managed Content</TrustLevel>
    <LocLastLocAttemptVersionLookup xmlns="4873beb7-5857-4685-be1f-d57550cc96cc">854929</LocLastLocAttemptVersionLookup>
    <IsSearchable xmlns="4873beb7-5857-4685-be1f-d57550cc96cc">true</IsSearchable>
    <TemplateTemplateType xmlns="4873beb7-5857-4685-be1f-d57550cc96cc">Excel Spreadsheet Template</TemplateTemplateType>
    <CampaignTagsTaxHTField0 xmlns="4873beb7-5857-4685-be1f-d57550cc96cc">
      <Terms xmlns="http://schemas.microsoft.com/office/infopath/2007/PartnerControls"/>
    </CampaignTagsTaxHTField0>
    <TPNamespace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LocMarketGroupTiers2 xmlns="4873beb7-5857-4685-be1f-d57550cc96cc" xsi:nil="true"/>
    <IntlLangReview xmlns="4873beb7-5857-4685-be1f-d57550cc96cc">false</IntlLangReview>
    <OutputCachingOn xmlns="4873beb7-5857-4685-be1f-d57550cc96cc">false</OutputCachingOn>
    <AverageRating xmlns="4873beb7-5857-4685-be1f-d57550cc96cc" xsi:nil="true"/>
    <APAuthor xmlns="4873beb7-5857-4685-be1f-d57550cc96cc">
      <UserInfo>
        <DisplayName>REDMOND\matthos</DisplayName>
        <AccountId>59</AccountId>
        <AccountType/>
      </UserInfo>
    </APAuthor>
    <LocManualTestRequired xmlns="4873beb7-5857-4685-be1f-d57550cc96cc">false</LocManualTestRequired>
    <TPCommandLine xmlns="4873beb7-5857-4685-be1f-d57550cc96cc" xsi:nil="true"/>
    <TPAppVersion xmlns="4873beb7-5857-4685-be1f-d57550cc96cc" xsi:nil="true"/>
    <EditorialStatus xmlns="4873beb7-5857-4685-be1f-d57550cc96cc">Complete</EditorialStatus>
    <LastModifiedDateTime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15</OriginalRelease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4A7D3F83-6F77-437A-9EA0-912076D61892}"/>
</file>

<file path=customXml/itemProps2.xml><?xml version="1.0" encoding="utf-8"?>
<ds:datastoreItem xmlns:ds="http://schemas.openxmlformats.org/officeDocument/2006/customXml" ds:itemID="{77598D4A-D0F0-4F55-AA5A-3887E8BF1D1C}"/>
</file>

<file path=customXml/itemProps3.xml><?xml version="1.0" encoding="utf-8"?>
<ds:datastoreItem xmlns:ds="http://schemas.openxmlformats.org/officeDocument/2006/customXml" ds:itemID="{255785D4-ED40-4725-BB58-C6664DAC6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Budget</vt:lpstr>
      <vt:lpstr>'Expense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2012-08-27T22:22:27Z</dcterms:created>
  <dcterms:modified xsi:type="dcterms:W3CDTF">2012-08-27T22:31:11Z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