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mc:AlternateContent xmlns:mc="http://schemas.openxmlformats.org/markup-compatibility/2006">
    <mc:Choice Requires="x15">
      <x15ac:absPath xmlns:x15ac="http://schemas.microsoft.com/office/spreadsheetml/2010/11/ac" url="D:\local data\Accessibility Work\Monthly Work\December'17\Fixed\Initial Fixing\WebApp\"/>
    </mc:Choice>
  </mc:AlternateContent>
  <bookViews>
    <workbookView xWindow="0" yWindow="0" windowWidth="28800" windowHeight="11715"/>
  </bookViews>
  <sheets>
    <sheet name="Class Schedule" sheetId="2" r:id="rId1"/>
    <sheet name="Class List" sheetId="1" r:id="rId2"/>
  </sheets>
  <definedNames>
    <definedName name="_xlnm._FilterDatabase" localSheetId="0" hidden="1">'Class Schedule'!$B$3:$I$56</definedName>
    <definedName name="Cal_Endtime">0.999305555555556</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s>
  <calcPr calcId="171027"/>
</workbook>
</file>

<file path=xl/calcChain.xml><?xml version="1.0" encoding="utf-8"?>
<calcChain xmlns="http://schemas.openxmlformats.org/spreadsheetml/2006/main">
  <c r="B4" i="2" l="1"/>
  <c r="H10" i="1" l="1"/>
  <c r="H9" i="1" l="1"/>
  <c r="B5" i="2" l="1"/>
  <c r="D5" i="2" l="1"/>
  <c r="B6" i="2"/>
  <c r="H3" i="1"/>
  <c r="E5" i="2" s="1"/>
  <c r="H4" i="1"/>
  <c r="H5" i="1"/>
  <c r="H6" i="1"/>
  <c r="I5" i="2" s="1"/>
  <c r="H7" i="1"/>
  <c r="H8" i="1"/>
  <c r="G5" i="2" l="1"/>
  <c r="H5" i="2"/>
  <c r="G6" i="2"/>
  <c r="F6" i="2"/>
  <c r="I6" i="2"/>
  <c r="E6" i="2"/>
  <c r="H6" i="2"/>
  <c r="C6" i="2"/>
  <c r="D6" i="2"/>
  <c r="I4" i="2"/>
  <c r="G4" i="2"/>
  <c r="E4" i="2"/>
  <c r="C4" i="2"/>
  <c r="H4" i="2"/>
  <c r="F4" i="2"/>
  <c r="D4" i="2"/>
  <c r="C5" i="2"/>
  <c r="F5" i="2"/>
  <c r="B7" i="2"/>
  <c r="H7" i="2" l="1"/>
  <c r="D7" i="2"/>
  <c r="C7" i="2"/>
  <c r="I7" i="2"/>
  <c r="G7" i="2"/>
  <c r="F7" i="2"/>
  <c r="E7" i="2"/>
  <c r="B8" i="2"/>
  <c r="I8" i="2" l="1"/>
  <c r="E8" i="2"/>
  <c r="H8" i="2"/>
  <c r="D8" i="2"/>
  <c r="C8" i="2"/>
  <c r="G8" i="2"/>
  <c r="F8" i="2"/>
  <c r="B9" i="2"/>
  <c r="F9" i="2" l="1"/>
  <c r="E9" i="2"/>
  <c r="H9" i="2"/>
  <c r="D9" i="2"/>
  <c r="C9" i="2"/>
  <c r="I9" i="2"/>
  <c r="G9" i="2"/>
  <c r="B10" i="2"/>
  <c r="G10" i="2" l="1"/>
  <c r="C10" i="2"/>
  <c r="F10" i="2"/>
  <c r="I10" i="2"/>
  <c r="E10" i="2"/>
  <c r="D10" i="2"/>
  <c r="H10" i="2"/>
  <c r="B11" i="2"/>
  <c r="H11" i="2" l="1"/>
  <c r="D11" i="2"/>
  <c r="I11" i="2"/>
  <c r="G11" i="2"/>
  <c r="C11" i="2"/>
  <c r="F11" i="2"/>
  <c r="E11" i="2"/>
  <c r="B12" i="2"/>
  <c r="I12" i="2" l="1"/>
  <c r="E12" i="2"/>
  <c r="H12" i="2"/>
  <c r="D12" i="2"/>
  <c r="G12" i="2"/>
  <c r="C12" i="2"/>
  <c r="F12" i="2"/>
  <c r="B13" i="2"/>
  <c r="F13" i="2" l="1"/>
  <c r="E13" i="2"/>
  <c r="H13" i="2"/>
  <c r="D13" i="2"/>
  <c r="G13" i="2"/>
  <c r="C13" i="2"/>
  <c r="I13" i="2"/>
  <c r="B14" i="2"/>
  <c r="G14" i="2" l="1"/>
  <c r="C14" i="2"/>
  <c r="F14" i="2"/>
  <c r="I14" i="2"/>
  <c r="E14" i="2"/>
  <c r="D14" i="2"/>
  <c r="H14" i="2"/>
  <c r="B15" i="2"/>
  <c r="H15" i="2" l="1"/>
  <c r="D15" i="2"/>
  <c r="I15" i="2"/>
  <c r="G15" i="2"/>
  <c r="C15" i="2"/>
  <c r="F15" i="2"/>
  <c r="E15" i="2"/>
  <c r="B16" i="2"/>
  <c r="I16" i="2" l="1"/>
  <c r="E16" i="2"/>
  <c r="H16" i="2"/>
  <c r="D16" i="2"/>
  <c r="G16" i="2"/>
  <c r="C16" i="2"/>
  <c r="F16" i="2"/>
  <c r="B17" i="2"/>
  <c r="F17" i="2" l="1"/>
  <c r="E17" i="2"/>
  <c r="H17" i="2"/>
  <c r="D17" i="2"/>
  <c r="I17" i="2"/>
  <c r="G17" i="2"/>
  <c r="C17" i="2"/>
  <c r="B18" i="2"/>
  <c r="G18" i="2" l="1"/>
  <c r="C18" i="2"/>
  <c r="F18" i="2"/>
  <c r="I18" i="2"/>
  <c r="E18" i="2"/>
  <c r="H18" i="2"/>
  <c r="D18" i="2"/>
  <c r="B19" i="2"/>
  <c r="H19" i="2" l="1"/>
  <c r="D19" i="2"/>
  <c r="I19" i="2"/>
  <c r="G19" i="2"/>
  <c r="C19" i="2"/>
  <c r="F19" i="2"/>
  <c r="E19" i="2"/>
  <c r="B20" i="2"/>
  <c r="I20" i="2" l="1"/>
  <c r="E20" i="2"/>
  <c r="H20" i="2"/>
  <c r="D20" i="2"/>
  <c r="G20" i="2"/>
  <c r="C20" i="2"/>
  <c r="F20" i="2"/>
  <c r="B21" i="2"/>
  <c r="F21" i="2" l="1"/>
  <c r="E21" i="2"/>
  <c r="H21" i="2"/>
  <c r="D21" i="2"/>
  <c r="I21" i="2"/>
  <c r="G21" i="2"/>
  <c r="C21" i="2"/>
  <c r="B22" i="2"/>
  <c r="G22" i="2" l="1"/>
  <c r="C22" i="2"/>
  <c r="F22" i="2"/>
  <c r="I22" i="2"/>
  <c r="E22" i="2"/>
  <c r="H22" i="2"/>
  <c r="D22" i="2"/>
  <c r="B23" i="2"/>
  <c r="H23" i="2" l="1"/>
  <c r="D23" i="2"/>
  <c r="I23" i="2"/>
  <c r="G23" i="2"/>
  <c r="C23" i="2"/>
  <c r="F23" i="2"/>
  <c r="E23" i="2"/>
  <c r="B24" i="2"/>
  <c r="I24" i="2" l="1"/>
  <c r="E24" i="2"/>
  <c r="H24" i="2"/>
  <c r="D24" i="2"/>
  <c r="G24" i="2"/>
  <c r="C24" i="2"/>
  <c r="F24" i="2"/>
  <c r="B25" i="2"/>
  <c r="F25" i="2" l="1"/>
  <c r="E25" i="2"/>
  <c r="H25" i="2"/>
  <c r="D25" i="2"/>
  <c r="C25" i="2"/>
  <c r="G25" i="2"/>
  <c r="I25" i="2"/>
  <c r="B26" i="2"/>
  <c r="G26" i="2" l="1"/>
  <c r="C26" i="2"/>
  <c r="F26" i="2"/>
  <c r="I26" i="2"/>
  <c r="E26" i="2"/>
  <c r="H26" i="2"/>
  <c r="D26" i="2"/>
  <c r="B27" i="2"/>
  <c r="H27" i="2" l="1"/>
  <c r="D27" i="2"/>
  <c r="I27" i="2"/>
  <c r="G27" i="2"/>
  <c r="F27" i="2"/>
  <c r="C27" i="2"/>
  <c r="E27" i="2"/>
  <c r="B28" i="2"/>
  <c r="I28" i="2" l="1"/>
  <c r="E28" i="2"/>
  <c r="H28" i="2"/>
  <c r="D28" i="2"/>
  <c r="G28" i="2"/>
  <c r="F28" i="2"/>
  <c r="C28" i="2"/>
  <c r="B29" i="2"/>
  <c r="F29" i="2" l="1"/>
  <c r="E29" i="2"/>
  <c r="H29" i="2"/>
  <c r="D29" i="2"/>
  <c r="G29" i="2"/>
  <c r="C29" i="2"/>
  <c r="I29" i="2"/>
  <c r="B30" i="2"/>
  <c r="G30" i="2" l="1"/>
  <c r="F30" i="2"/>
  <c r="I30" i="2"/>
  <c r="E30" i="2"/>
  <c r="D30" i="2"/>
  <c r="C30" i="2"/>
  <c r="H30" i="2"/>
  <c r="B31" i="2"/>
  <c r="H31" i="2" l="1"/>
  <c r="D31" i="2"/>
  <c r="I31" i="2"/>
  <c r="G31" i="2"/>
  <c r="F31" i="2"/>
  <c r="C31" i="2"/>
  <c r="E31" i="2"/>
  <c r="B32" i="2"/>
  <c r="I32" i="2" l="1"/>
  <c r="E32" i="2"/>
  <c r="H32" i="2"/>
  <c r="D32" i="2"/>
  <c r="G32" i="2"/>
  <c r="F32" i="2"/>
  <c r="C32" i="2"/>
  <c r="B33" i="2"/>
  <c r="F33" i="2" l="1"/>
  <c r="E33" i="2"/>
  <c r="H33" i="2"/>
  <c r="D33" i="2"/>
  <c r="I33" i="2"/>
  <c r="G33" i="2"/>
  <c r="C33" i="2"/>
  <c r="B34" i="2"/>
  <c r="G34" i="2" l="1"/>
  <c r="F34" i="2"/>
  <c r="I34" i="2"/>
  <c r="E34" i="2"/>
  <c r="H34" i="2"/>
  <c r="C34" i="2"/>
  <c r="D34" i="2"/>
  <c r="B35" i="2"/>
  <c r="H35" i="2" l="1"/>
  <c r="D35" i="2"/>
  <c r="I35" i="2"/>
  <c r="G35" i="2"/>
  <c r="F35" i="2"/>
  <c r="E35" i="2"/>
  <c r="C35" i="2"/>
  <c r="B36" i="2"/>
  <c r="I36" i="2" l="1"/>
  <c r="E36" i="2"/>
  <c r="H36" i="2"/>
  <c r="D36" i="2"/>
  <c r="G36" i="2"/>
  <c r="F36" i="2"/>
  <c r="C36" i="2"/>
  <c r="B37" i="2"/>
  <c r="F37" i="2" l="1"/>
  <c r="E37" i="2"/>
  <c r="H37" i="2"/>
  <c r="D37" i="2"/>
  <c r="I37" i="2"/>
  <c r="C37" i="2"/>
  <c r="G37" i="2"/>
  <c r="B38" i="2"/>
  <c r="G38" i="2" l="1"/>
  <c r="F38" i="2"/>
  <c r="I38" i="2"/>
  <c r="E38" i="2"/>
  <c r="C38" i="2"/>
  <c r="H38" i="2"/>
  <c r="D38" i="2"/>
  <c r="B39" i="2"/>
  <c r="H39" i="2" l="1"/>
  <c r="D39" i="2"/>
  <c r="I39" i="2"/>
  <c r="G39" i="2"/>
  <c r="F39" i="2"/>
  <c r="E39" i="2"/>
  <c r="C39" i="2"/>
  <c r="B40" i="2"/>
  <c r="I40" i="2" l="1"/>
  <c r="E40" i="2"/>
  <c r="H40" i="2"/>
  <c r="D40" i="2"/>
  <c r="G40" i="2"/>
  <c r="F40" i="2"/>
  <c r="C40" i="2"/>
  <c r="B41" i="2"/>
  <c r="F41" i="2" l="1"/>
  <c r="E41" i="2"/>
  <c r="H41" i="2"/>
  <c r="D41" i="2"/>
  <c r="I41" i="2"/>
  <c r="G41" i="2"/>
  <c r="C41" i="2"/>
  <c r="B42" i="2"/>
  <c r="G42" i="2" l="1"/>
  <c r="F42" i="2"/>
  <c r="I42" i="2"/>
  <c r="E42" i="2"/>
  <c r="C42" i="2"/>
  <c r="H42" i="2"/>
  <c r="D42" i="2"/>
  <c r="B43" i="2"/>
  <c r="H43" i="2" l="1"/>
  <c r="D43" i="2"/>
  <c r="I43" i="2"/>
  <c r="G43" i="2"/>
  <c r="F43" i="2"/>
  <c r="C43" i="2"/>
  <c r="E43" i="2"/>
  <c r="B44" i="2"/>
  <c r="I44" i="2" l="1"/>
  <c r="E44" i="2"/>
  <c r="H44" i="2"/>
  <c r="D44" i="2"/>
  <c r="G44" i="2"/>
  <c r="F44" i="2"/>
  <c r="C44" i="2"/>
  <c r="B45" i="2"/>
  <c r="F45" i="2" l="1"/>
  <c r="E45" i="2"/>
  <c r="H45" i="2"/>
  <c r="D45" i="2"/>
  <c r="G45" i="2"/>
  <c r="C45" i="2"/>
  <c r="I45" i="2"/>
  <c r="B46" i="2"/>
  <c r="G46" i="2" l="1"/>
  <c r="F46" i="2"/>
  <c r="I46" i="2"/>
  <c r="E46" i="2"/>
  <c r="D46" i="2"/>
  <c r="C46" i="2"/>
  <c r="H46" i="2"/>
  <c r="B47" i="2"/>
  <c r="H47" i="2" l="1"/>
  <c r="D47" i="2"/>
  <c r="I47" i="2"/>
  <c r="G47" i="2"/>
  <c r="F47" i="2"/>
  <c r="C47" i="2"/>
  <c r="E47" i="2"/>
  <c r="B48" i="2"/>
  <c r="I48" i="2" l="1"/>
  <c r="E48" i="2"/>
  <c r="H48" i="2"/>
  <c r="D48" i="2"/>
  <c r="G48" i="2"/>
  <c r="F48" i="2"/>
  <c r="C48" i="2"/>
  <c r="B49" i="2"/>
  <c r="F49" i="2" l="1"/>
  <c r="E49" i="2"/>
  <c r="H49" i="2"/>
  <c r="D49" i="2"/>
  <c r="C49" i="2"/>
  <c r="I49" i="2"/>
  <c r="G49" i="2"/>
  <c r="B50" i="2"/>
  <c r="G50" i="2" l="1"/>
  <c r="F50" i="2"/>
  <c r="I50" i="2"/>
  <c r="E50" i="2"/>
  <c r="H50" i="2"/>
  <c r="C50" i="2"/>
  <c r="D50" i="2"/>
  <c r="B51" i="2"/>
  <c r="H51" i="2" l="1"/>
  <c r="D51" i="2"/>
  <c r="I51" i="2"/>
  <c r="G51" i="2"/>
  <c r="F51" i="2"/>
  <c r="E51" i="2"/>
  <c r="C51" i="2"/>
  <c r="B52" i="2"/>
  <c r="I52" i="2" l="1"/>
  <c r="E52" i="2"/>
  <c r="H52" i="2"/>
  <c r="D52" i="2"/>
  <c r="G52" i="2"/>
  <c r="C52" i="2"/>
  <c r="F52" i="2"/>
  <c r="B53" i="2"/>
  <c r="F53" i="2" l="1"/>
  <c r="E53" i="2"/>
  <c r="H53" i="2"/>
  <c r="D53" i="2"/>
  <c r="I53" i="2"/>
  <c r="G53" i="2"/>
  <c r="C53" i="2"/>
  <c r="B54" i="2"/>
  <c r="G54" i="2" l="1"/>
  <c r="F54" i="2"/>
  <c r="I54" i="2"/>
  <c r="E54" i="2"/>
  <c r="C54" i="2"/>
  <c r="H54" i="2"/>
  <c r="D54" i="2"/>
  <c r="B55" i="2"/>
  <c r="H55" i="2" l="1"/>
  <c r="D55" i="2"/>
  <c r="I55" i="2"/>
  <c r="G55" i="2"/>
  <c r="F55" i="2"/>
  <c r="E55" i="2"/>
  <c r="C55" i="2"/>
  <c r="B56" i="2"/>
  <c r="I56" i="2" l="1"/>
  <c r="E56" i="2"/>
  <c r="H56" i="2"/>
  <c r="D56" i="2"/>
  <c r="G56" i="2"/>
  <c r="F56" i="2"/>
  <c r="C56" i="2"/>
</calcChain>
</file>

<file path=xl/sharedStrings.xml><?xml version="1.0" encoding="utf-8"?>
<sst xmlns="http://schemas.openxmlformats.org/spreadsheetml/2006/main" count="54" uniqueCount="33">
  <si>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</si>
  <si>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</si>
  <si>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</si>
  <si>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</si>
  <si>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</si>
  <si>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</si>
  <si>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</si>
  <si>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</si>
  <si>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</si>
  <si>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</si>
  <si>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</si>
  <si>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</si>
  <si>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</si>
  <si>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</si>
  <si>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</si>
  <si>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</si>
  <si>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</si>
  <si>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</si>
  <si>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</si>
  <si>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</si>
  <si>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</si>
  <si>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</si>
  <si>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</si>
  <si>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</si>
  <si>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</si>
  <si>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</si>
  <si>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</si>
  <si>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</si>
  <si>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</si>
  <si>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</si>
  <si>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</si>
  <si>
    <t>Class List</t>
  </si>
  <si>
    <t>Class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</si>
</sst>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18" fontId="2" fillId="2" borderId="2" xfId="4" applyAlignment="1" applyProtection="1">
      <alignment horizontal="center" vertical="top"/>
      <protection locked="0"/>
    </xf>
    <xf numFmtId="165"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alignment horizontal="center"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10">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a16="http://schemas.microsoft.com/office/drawing/2014/main"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CellStyle="Time">
      <calculatedColumnFormula>B3+Increment</calculatedColumnFormula>
    </tableColumn>
    <tableColumn id="2" name="SUNDAY" dataDxfId="6"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DxfId="5"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DxfId="4"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DxfId="3"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DxfId="2"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DxfId="1"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0">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autoPageBreaks="0" fitToPage="1"/>
  </sheetPr>
  <dimension ref="A1:I56"/>
  <sheetViews>
    <sheetView showGridLines="0" tabSelected="1" zoomScaleNormal="100" zoomScaleSheetLayoutView="100" workbookViewId="0"/>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x14ac:dyDescent="0.25">
      <c r="B1" s="11" t="s">
        <v>10</v>
      </c>
      <c r="C1" s="11"/>
      <c r="D1" s="11"/>
      <c r="E1" s="11"/>
      <c r="F1" s="11"/>
      <c r="G1" s="6" t="s">
        <v>11</v>
      </c>
      <c r="H1" s="6" t="s">
        <v>12</v>
      </c>
      <c r="I1" s="12" t="s">
        <v>31</v>
      </c>
    </row>
    <row r="2" spans="2:9" ht="20.25" customHeight="1" x14ac:dyDescent="0.2">
      <c r="B2" s="11"/>
      <c r="C2" s="11"/>
      <c r="D2" s="11"/>
      <c r="E2" s="11"/>
      <c r="F2" s="11"/>
      <c r="G2" s="7">
        <v>0.33333333333333331</v>
      </c>
      <c r="H2" s="7" t="s">
        <v>28</v>
      </c>
      <c r="I2" s="12"/>
    </row>
    <row r="3" spans="2:9" ht="20.25" customHeight="1" x14ac:dyDescent="0.2">
      <c r="B3" s="10" t="s">
        <v>13</v>
      </c>
      <c r="C3" s="9" t="s">
        <v>14</v>
      </c>
      <c r="D3" s="9" t="s">
        <v>15</v>
      </c>
      <c r="E3" s="9" t="s">
        <v>16</v>
      </c>
      <c r="F3" s="9" t="s">
        <v>17</v>
      </c>
      <c r="G3" s="9" t="s">
        <v>18</v>
      </c>
      <c r="H3" s="9" t="s">
        <v>19</v>
      </c>
      <c r="I3" s="9" t="s">
        <v>20</v>
      </c>
    </row>
    <row r="4" spans="2:9" ht="30" customHeight="1" x14ac:dyDescent="0.2">
      <c r="B4" s="5">
        <f>ScheduleStart</f>
        <v>0.33333333333333331</v>
      </c>
      <c r="C4" s="8">
        <f>IFERROR(INDEX(ClassList[],MATCH(SUMPRODUCT((ClassList[DAY]=ClassSchedule[[#Headers],[SUNDAY]])*(ROUNDDOWN($B4,10)&gt;=ROUNDDOWN(ClassList[START TIME],10))*($B4&lt;=ClassList[END TIME]),ClassList[UNIQUE]),ClassList[UNIQUE],0),2),0)</f>
        <v>0</v>
      </c>
      <c r="D4" s="8">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x14ac:dyDescent="0.2">
      <c r="B5" s="5">
        <f t="shared" ref="B5:B36" si="0">B4+Increment</f>
        <v>0.34375</v>
      </c>
      <c r="C5" s="8">
        <f>IFERROR(INDEX(ClassList[],MATCH(SUMPRODUCT((ClassList[DAY]=ClassSchedule[[#Headers],[SUNDAY]])*(ROUNDDOWN($B5,10)&gt;=ROUNDDOWN(ClassList[START TIME],10))*($B5&lt;=ClassList[END TIME]),ClassList[UNIQUE]),ClassList[UNIQUE],0),2),0)</f>
        <v>0</v>
      </c>
      <c r="D5" s="8"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x14ac:dyDescent="0.2">
      <c r="B6" s="5">
        <f t="shared" si="0"/>
        <v>0.35416666666666669</v>
      </c>
      <c r="C6" s="8">
        <f>IFERROR(INDEX(ClassList[],MATCH(SUMPRODUCT((ClassList[DAY]=ClassSchedule[[#Headers],[SUNDAY]])*(ROUNDDOWN($B6,10)&gt;=ROUNDDOWN(ClassList[START TIME],10))*($B6&lt;=ClassList[END TIME]),ClassList[UNIQUE]),ClassList[UNIQUE],0),2),0)</f>
        <v>0</v>
      </c>
      <c r="D6" s="8"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x14ac:dyDescent="0.2">
      <c r="B7" s="5">
        <f t="shared" si="0"/>
        <v>0.36458333333333337</v>
      </c>
      <c r="C7" s="8">
        <f>IFERROR(INDEX(ClassList[],MATCH(SUMPRODUCT((ClassList[DAY]=ClassSchedule[[#Headers],[SUNDAY]])*(ROUNDDOWN($B7,10)&gt;=ROUNDDOWN(ClassList[START TIME],10))*($B7&lt;=ClassList[END TIME]),ClassList[UNIQUE]),ClassList[UNIQUE],0),2),0)</f>
        <v>0</v>
      </c>
      <c r="D7" s="8"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x14ac:dyDescent="0.2">
      <c r="B8" s="5">
        <f t="shared" si="0"/>
        <v>0.37500000000000006</v>
      </c>
      <c r="C8" s="8">
        <f>IFERROR(INDEX(ClassList[],MATCH(SUMPRODUCT((ClassList[DAY]=ClassSchedule[[#Headers],[SUNDAY]])*(ROUNDDOWN($B8,10)&gt;=ROUNDDOWN(ClassList[START TIME],10))*($B8&lt;=ClassList[END TIME]),ClassList[UNIQUE]),ClassList[UNIQUE],0),2),0)</f>
        <v>0</v>
      </c>
      <c r="D8" s="8"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x14ac:dyDescent="0.2">
      <c r="B9" s="5">
        <f t="shared" si="0"/>
        <v>0.38541666666666674</v>
      </c>
      <c r="C9" s="8">
        <f>IFERROR(INDEX(ClassList[],MATCH(SUMPRODUCT((ClassList[DAY]=ClassSchedule[[#Headers],[SUNDAY]])*(ROUNDDOWN($B9,10)&gt;=ROUNDDOWN(ClassList[START TIME],10))*($B9&lt;=ClassList[END TIME]),ClassList[UNIQUE]),ClassList[UNIQUE],0),2),0)</f>
        <v>0</v>
      </c>
      <c r="D9" s="8"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x14ac:dyDescent="0.2">
      <c r="B10" s="5">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x14ac:dyDescent="0.2">
      <c r="B11" s="5">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x14ac:dyDescent="0.2">
      <c r="B12" s="5">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x14ac:dyDescent="0.2">
      <c r="B13" s="5">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x14ac:dyDescent="0.2">
      <c r="B14" s="5">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x14ac:dyDescent="0.2">
      <c r="B15" s="5">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x14ac:dyDescent="0.2">
      <c r="B16" s="5">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x14ac:dyDescent="0.2">
      <c r="B17" s="5">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x14ac:dyDescent="0.2">
      <c r="B18" s="5">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x14ac:dyDescent="0.2">
      <c r="B19" s="5">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x14ac:dyDescent="0.2">
      <c r="B20" s="5">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x14ac:dyDescent="0.2">
      <c r="B21" s="5">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x14ac:dyDescent="0.2">
      <c r="B22" s="5">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x14ac:dyDescent="0.2">
      <c r="A23"/>
      <c r="B23" s="5">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x14ac:dyDescent="0.2">
      <c r="A24"/>
      <c r="B24" s="5">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x14ac:dyDescent="0.2">
      <c r="B25" s="5">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x14ac:dyDescent="0.2">
      <c r="B26" s="5">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x14ac:dyDescent="0.2">
      <c r="B27" s="5">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x14ac:dyDescent="0.2">
      <c r="B28" s="5">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x14ac:dyDescent="0.2">
      <c r="B29" s="5">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x14ac:dyDescent="0.2">
      <c r="B30" s="5">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x14ac:dyDescent="0.2">
      <c r="B31" s="5">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x14ac:dyDescent="0.2">
      <c r="B32" s="5">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x14ac:dyDescent="0.2">
      <c r="B33" s="5">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x14ac:dyDescent="0.2">
      <c r="B34" s="5">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x14ac:dyDescent="0.2">
      <c r="B35" s="5">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x14ac:dyDescent="0.2">
      <c r="B36" s="5">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x14ac:dyDescent="0.2">
      <c r="B37" s="5">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x14ac:dyDescent="0.2">
      <c r="B38" s="5">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x14ac:dyDescent="0.2">
      <c r="B39" s="5">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x14ac:dyDescent="0.2">
      <c r="B40" s="5">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x14ac:dyDescent="0.2">
      <c r="B41" s="5">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x14ac:dyDescent="0.2">
      <c r="B42" s="5">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x14ac:dyDescent="0.2">
      <c r="B43" s="5">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x14ac:dyDescent="0.2">
      <c r="B44" s="5">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x14ac:dyDescent="0.2">
      <c r="B45" s="5">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x14ac:dyDescent="0.2">
      <c r="B46" s="5">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x14ac:dyDescent="0.2">
      <c r="B47" s="5">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x14ac:dyDescent="0.2">
      <c r="B48" s="5">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x14ac:dyDescent="0.2">
      <c r="B49" s="5">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x14ac:dyDescent="0.2">
      <c r="B50" s="5">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x14ac:dyDescent="0.2">
      <c r="B51" s="5">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x14ac:dyDescent="0.2">
      <c r="B52" s="5">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x14ac:dyDescent="0.2">
      <c r="B53" s="5">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x14ac:dyDescent="0.2">
      <c r="B54" s="5">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x14ac:dyDescent="0.2">
      <c r="B55" s="5">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x14ac:dyDescent="0.2">
      <c r="B56" s="5">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6">
    <cfRule type="expression" dxfId="11" priority="400">
      <formula>($B4&lt;=CurrentTime)*($B5&gt;=CurrentTime)</formula>
    </cfRule>
    <cfRule type="expression" dxfId="10" priority="401">
      <formula>(ROW(B4)&lt;ROW(INDEX($B$4:$B81,MATCH(Cal_Endtime,$B$4:$B$81,1),1))+1)</formula>
    </cfRule>
    <cfRule type="expression" dxfId="9" priority="402">
      <formula>B4=B3</formula>
    </cfRule>
    <cfRule type="expression" dxfId="8" priority="403" stopIfTrue="1">
      <formula>(B4&gt;Cal_Endtime)</formula>
    </cfRule>
    <cfRule type="expression" dxfId="7"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Schedule start time determined by the time entered in cell G2" sqref="B4"/>
    <dataValidation allowBlank="1" showInputMessage="1" showErrorMessage="1" prompt="Navigation link to Class List worksheet" sqref="I1:I2"/>
  </dataValidations>
  <hyperlinks>
    <hyperlink ref="I1" location="'Class List'!A1" tooltip="Select to navigate to Class List worksheet" display="Class List"/>
  </hyperlinks>
  <printOptions horizontalCentered="1"/>
  <pageMargins left="0.25" right="0.25" top="0.75" bottom="0.75" header="0.3" footer="0.3"/>
  <pageSetup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11" t="s">
        <v>21</v>
      </c>
      <c r="C1" s="11"/>
      <c r="D1" s="11"/>
      <c r="E1" s="11"/>
      <c r="F1" s="11"/>
      <c r="G1" s="13" t="s">
        <v>32</v>
      </c>
      <c r="H1" s="13"/>
    </row>
    <row r="2" spans="2:8" ht="30" customHeight="1" x14ac:dyDescent="0.2">
      <c r="B2" s="4" t="s">
        <v>22</v>
      </c>
      <c r="C2" s="4" t="s">
        <v>1</v>
      </c>
      <c r="D2" s="4" t="s">
        <v>23</v>
      </c>
      <c r="E2" s="4" t="s">
        <v>24</v>
      </c>
      <c r="F2" s="4" t="s">
        <v>25</v>
      </c>
      <c r="G2" s="4" t="s">
        <v>26</v>
      </c>
      <c r="H2" s="2" t="s">
        <v>27</v>
      </c>
    </row>
    <row r="3" spans="2:8" ht="30" customHeight="1" x14ac:dyDescent="0.2">
      <c r="B3" s="8" t="s">
        <v>0</v>
      </c>
      <c r="C3" s="8" t="s">
        <v>2</v>
      </c>
      <c r="D3" s="8" t="s">
        <v>15</v>
      </c>
      <c r="E3" s="8" t="s">
        <v>7</v>
      </c>
      <c r="F3" s="5">
        <v>0.54166666666666596</v>
      </c>
      <c r="G3" s="5">
        <v>0.58333333333333337</v>
      </c>
      <c r="H3" s="2">
        <f>ROW()-ROW(ClassList[[#Headers],[UNIQUE]])</f>
        <v>1</v>
      </c>
    </row>
    <row r="4" spans="2:8" ht="30" customHeight="1" x14ac:dyDescent="0.2">
      <c r="B4" s="8" t="s">
        <v>0</v>
      </c>
      <c r="C4" s="8" t="s">
        <v>2</v>
      </c>
      <c r="D4" s="8" t="s">
        <v>17</v>
      </c>
      <c r="E4" s="8" t="s">
        <v>7</v>
      </c>
      <c r="F4" s="5">
        <v>0.54166666666666596</v>
      </c>
      <c r="G4" s="5">
        <v>0.58333333333333337</v>
      </c>
      <c r="H4" s="2">
        <f>ROW()-ROW(ClassList[[#Headers],[UNIQUE]])</f>
        <v>2</v>
      </c>
    </row>
    <row r="5" spans="2:8" ht="30" customHeight="1" x14ac:dyDescent="0.2">
      <c r="B5" s="8" t="s">
        <v>3</v>
      </c>
      <c r="C5" s="8" t="s">
        <v>4</v>
      </c>
      <c r="D5" s="8" t="s">
        <v>15</v>
      </c>
      <c r="E5" s="8" t="s">
        <v>8</v>
      </c>
      <c r="F5" s="5">
        <v>0.66666666666666663</v>
      </c>
      <c r="G5" s="5">
        <v>0.70833333333333337</v>
      </c>
      <c r="H5" s="2">
        <f>ROW()-ROW(ClassList[[#Headers],[UNIQUE]])</f>
        <v>3</v>
      </c>
    </row>
    <row r="6" spans="2:8" ht="30" customHeight="1" x14ac:dyDescent="0.2">
      <c r="B6" s="8" t="s">
        <v>29</v>
      </c>
      <c r="C6" s="8" t="s">
        <v>30</v>
      </c>
      <c r="D6" s="8" t="s">
        <v>16</v>
      </c>
      <c r="E6" s="8" t="s">
        <v>8</v>
      </c>
      <c r="F6" s="5">
        <v>0.45833333333333331</v>
      </c>
      <c r="G6" s="5">
        <v>0.5</v>
      </c>
      <c r="H6" s="2">
        <f>ROW()-ROW(ClassList[[#Headers],[UNIQUE]])</f>
        <v>4</v>
      </c>
    </row>
    <row r="7" spans="2:8" ht="30" customHeight="1" x14ac:dyDescent="0.2">
      <c r="B7" s="8" t="s">
        <v>29</v>
      </c>
      <c r="C7" s="8" t="s">
        <v>30</v>
      </c>
      <c r="D7" s="8" t="s">
        <v>18</v>
      </c>
      <c r="E7" s="8" t="s">
        <v>8</v>
      </c>
      <c r="F7" s="5">
        <v>0.45833333333333287</v>
      </c>
      <c r="G7" s="5">
        <v>0.5</v>
      </c>
      <c r="H7" s="2">
        <f>ROW()-ROW(ClassList[[#Headers],[UNIQUE]])</f>
        <v>5</v>
      </c>
    </row>
    <row r="8" spans="2:8" ht="30" customHeight="1" x14ac:dyDescent="0.2">
      <c r="B8" s="8" t="s">
        <v>5</v>
      </c>
      <c r="C8" s="8" t="s">
        <v>6</v>
      </c>
      <c r="D8" s="8" t="s">
        <v>15</v>
      </c>
      <c r="E8" s="8" t="s">
        <v>9</v>
      </c>
      <c r="F8" s="5">
        <v>0.34027777777777773</v>
      </c>
      <c r="G8" s="5">
        <v>0.38541666666666669</v>
      </c>
      <c r="H8" s="2">
        <f>ROW()-ROW(ClassList[[#Headers],[UNIQUE]])</f>
        <v>6</v>
      </c>
    </row>
    <row r="9" spans="2:8" ht="30" customHeight="1" x14ac:dyDescent="0.2">
      <c r="B9" s="8" t="s">
        <v>5</v>
      </c>
      <c r="C9" s="8" t="s">
        <v>6</v>
      </c>
      <c r="D9" s="8" t="s">
        <v>17</v>
      </c>
      <c r="E9" s="8" t="s">
        <v>9</v>
      </c>
      <c r="F9" s="5">
        <v>0.34027777777777773</v>
      </c>
      <c r="G9" s="5">
        <v>0.38541666666666669</v>
      </c>
      <c r="H9" s="3">
        <f>ROW()-ROW(ClassList[[#Headers],[UNIQUE]])</f>
        <v>7</v>
      </c>
    </row>
    <row r="10" spans="2:8" ht="30" customHeight="1" x14ac:dyDescent="0.2">
      <c r="B10" s="8" t="s">
        <v>5</v>
      </c>
      <c r="C10" s="8" t="s">
        <v>6</v>
      </c>
      <c r="D10" s="8" t="s">
        <v>19</v>
      </c>
      <c r="E10" s="8" t="s">
        <v>9</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and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5" right="0.25"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Class Schedule</vt:lpstr>
      <vt:lpstr>Class List</vt:lpstr>
      <vt:lpstr>MinuteText</vt:lpstr>
      <vt:lpstr>'Class List'!Print_Titles</vt:lpstr>
      <vt:lpstr>'Class Schedule'!Print_Titles</vt:lpstr>
      <vt:lpstr>ScheduleStart</vt:lpstr>
      <vt:lpstr>ThisRow</vt:lpstr>
      <vt:lpstr>Times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2017-12-07T07:21:36Z</dcterms:created>
  <dcterms:modified xsi:type="dcterms:W3CDTF">2017-12-07T07:21:41Z</dcterms:modified>
  <cp:version/>
</cp:coreProperties>
</file>