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760" xr2:uid="{00000000-000D-0000-FFFF-FFFF00000000}"/>
  </bookViews>
  <sheets>
    <sheet name="Manufacturing Imperfections" sheetId="1" r:id="rId1"/>
    <sheet name="Run Chart with Sample Mean" sheetId="8" r:id="rId2"/>
  </sheets>
  <definedNames>
    <definedName name="ColumnTitleRegion1..F3.1">'Manufacturing Imperfections'!$F$2</definedName>
    <definedName name="_xlnm.Print_Titles" localSheetId="0">'Manufacturing Imperfections'!$10:$11</definedName>
    <definedName name="RowTitleRegion1..C8">'Manufacturing Imperfections'!$B$2</definedName>
    <definedName name="Title1">Data[[#Headers],[Date]]</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 l="1"/>
  <c r="J18" i="1"/>
  <c r="J17" i="1"/>
  <c r="J16" i="1"/>
  <c r="J27" i="1"/>
  <c r="J14" i="1"/>
  <c r="J13" i="1"/>
  <c r="J23" i="1"/>
  <c r="J26" i="1"/>
  <c r="J28" i="1"/>
  <c r="J12" i="1"/>
  <c r="J19" i="1"/>
  <c r="J22" i="1"/>
  <c r="J25" i="1"/>
  <c r="J24" i="1"/>
  <c r="J20" i="1"/>
  <c r="J29" i="1"/>
  <c r="J21" i="1"/>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C27" i="1" l="1"/>
  <c r="C28" i="1" s="1"/>
</calcChain>
</file>

<file path=xl/sharedStrings.xml><?xml version="1.0" encoding="utf-8"?>
<sst xmlns="http://schemas.openxmlformats.org/spreadsheetml/2006/main" count="23" uniqueCount="22">
  <si>
    <t>Control chart for printing books</t>
  </si>
  <si>
    <t>Plant Name:</t>
  </si>
  <si>
    <t>Report Date:</t>
  </si>
  <si>
    <t>QC Tech:</t>
  </si>
  <si>
    <t>Dept:</t>
  </si>
  <si>
    <t>Equipment ID:</t>
  </si>
  <si>
    <t>Start Date:</t>
  </si>
  <si>
    <t>End Date:</t>
  </si>
  <si>
    <t>No. 1</t>
  </si>
  <si>
    <t>Date</t>
  </si>
  <si>
    <t>Name</t>
  </si>
  <si>
    <t>Quality Assurance</t>
  </si>
  <si>
    <t>Press 4</t>
  </si>
  <si>
    <t>Number of imperfections</t>
  </si>
  <si>
    <t>Sample 1</t>
  </si>
  <si>
    <t>Sample 2</t>
  </si>
  <si>
    <t>Notes:</t>
  </si>
  <si>
    <t>Sample 3</t>
  </si>
  <si>
    <t>Sample 4</t>
  </si>
  <si>
    <t>Sample 5</t>
  </si>
  <si>
    <t>Mean</t>
  </si>
  <si>
    <t>Sample Mean (average of all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</si>
</sst>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166" formatCode="#,##0_ ;\-#,##0\ "/>
    <numFmt numFmtId="167" formatCode="#,##0.0_ ;\-#,##0.0\ "/>
  </numFmts>
  <fonts count="28" x14ac:knownFonts="1">
    <font>
      <sz val="1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7"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14" fontId="1" fillId="0" borderId="0" applyBorder="0">
      <alignment horizontal="left"/>
    </xf>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29" applyNumberFormat="0" applyAlignment="0" applyProtection="0"/>
    <xf numFmtId="0" fontId="21" fillId="7" borderId="30" applyNumberFormat="0" applyAlignment="0" applyProtection="0"/>
    <xf numFmtId="0" fontId="22" fillId="7" borderId="29" applyNumberFormat="0" applyAlignment="0" applyProtection="0"/>
    <xf numFmtId="0" fontId="23" fillId="0" borderId="31" applyNumberFormat="0" applyFill="0" applyAlignment="0" applyProtection="0"/>
    <xf numFmtId="0" fontId="24" fillId="8" borderId="32" applyNumberFormat="0" applyAlignment="0" applyProtection="0"/>
    <xf numFmtId="0" fontId="25" fillId="0" borderId="0" applyNumberFormat="0" applyFill="0" applyBorder="0" applyAlignment="0" applyProtection="0"/>
    <xf numFmtId="0" fontId="5" fillId="9" borderId="33" applyNumberFormat="0" applyFont="0" applyAlignment="0" applyProtection="0"/>
    <xf numFmtId="0" fontId="26" fillId="0" borderId="0" applyNumberFormat="0" applyFill="0" applyBorder="0" applyAlignment="0" applyProtection="0"/>
    <xf numFmtId="0" fontId="4" fillId="0" borderId="34"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9">
    <xf numFmtId="0" fontId="0" fillId="0" borderId="0" xfId="0">
      <alignment vertical="center"/>
    </xf>
    <xf numFmtId="0" fontId="6" fillId="0" borderId="0" xfId="0" applyFont="1">
      <alignment vertical="center"/>
    </xf>
    <xf numFmtId="0" fontId="9" fillId="0" borderId="10" xfId="0" applyFont="1" applyBorder="1" applyAlignment="1">
      <alignment horizontal="center" wrapText="1"/>
    </xf>
    <xf numFmtId="0" fontId="10"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7" fillId="0" borderId="24" xfId="0" applyFont="1" applyBorder="1" applyAlignment="1">
      <alignment horizontal="center"/>
    </xf>
    <xf numFmtId="0" fontId="8" fillId="0" borderId="22" xfId="0" applyFont="1" applyBorder="1" applyAlignment="1">
      <alignment horizontal="left" textRotation="90" wrapText="1"/>
    </xf>
    <xf numFmtId="0" fontId="8" fillId="0" borderId="24" xfId="0" applyFont="1" applyBorder="1" applyAlignment="1">
      <alignment horizontal="left" textRotation="90" wrapText="1"/>
    </xf>
    <xf numFmtId="166" fontId="0" fillId="0" borderId="23" xfId="2" applyFont="1" applyBorder="1" applyAlignment="1">
      <alignment vertical="center"/>
    </xf>
    <xf numFmtId="166" fontId="0" fillId="0" borderId="3" xfId="2" applyFont="1" applyBorder="1" applyAlignment="1">
      <alignment vertical="center"/>
    </xf>
    <xf numFmtId="166" fontId="0" fillId="0" borderId="6" xfId="2" applyFont="1" applyBorder="1" applyAlignment="1">
      <alignment vertical="center"/>
    </xf>
    <xf numFmtId="167" fontId="11" fillId="2" borderId="23" xfId="1" applyFont="1" applyFill="1" applyBorder="1" applyAlignment="1">
      <alignment vertical="center"/>
    </xf>
    <xf numFmtId="167" fontId="12" fillId="2" borderId="5" xfId="1" applyFont="1" applyFill="1" applyBorder="1" applyAlignment="1">
      <alignment vertical="center"/>
    </xf>
    <xf numFmtId="167" fontId="11" fillId="2" borderId="3" xfId="1" applyFont="1" applyFill="1" applyBorder="1" applyAlignment="1">
      <alignment vertical="center"/>
    </xf>
    <xf numFmtId="167" fontId="12" fillId="2" borderId="1" xfId="1" applyFont="1" applyFill="1" applyBorder="1" applyAlignment="1">
      <alignment vertical="center"/>
    </xf>
    <xf numFmtId="167" fontId="11" fillId="2" borderId="6" xfId="1" applyFont="1" applyFill="1" applyBorder="1" applyAlignment="1">
      <alignment vertical="center"/>
    </xf>
    <xf numFmtId="167" fontId="12" fillId="2" borderId="4" xfId="1" applyFont="1" applyFill="1" applyBorder="1" applyAlignment="1">
      <alignment vertical="center"/>
    </xf>
    <xf numFmtId="0" fontId="8" fillId="0" borderId="25" xfId="0" applyFont="1" applyBorder="1" applyAlignment="1">
      <alignment horizontal="left" textRotation="90"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0" borderId="0" xfId="0" applyFont="1" applyBorder="1" applyAlignment="1">
      <alignment horizontal="left" vertical="center"/>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1"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14" fontId="2" fillId="0" borderId="0" xfId="0" applyNumberFormat="1" applyFont="1" applyAlignment="1">
      <alignment horizontal="left"/>
    </xf>
    <xf numFmtId="14" fontId="2"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Date" xfId="6" xr:uid="{00000000-0005-0000-0000-000004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7" builtinId="15" customBuiltin="1"/>
    <cellStyle name="Total" xfId="23" builtinId="25" customBuiltin="1"/>
    <cellStyle name="Warning Text" xfId="20" builtinId="11" customBuiltin="1"/>
  </cellStyles>
  <dxfs count="11">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border>
    </dxf>
    <dxf>
      <border diagonalUp="0" diagonalDown="0">
        <left style="thin">
          <color indexed="22"/>
        </left>
        <right/>
        <top style="thin">
          <color indexed="22"/>
        </top>
        <bottom style="thin">
          <color indexed="22"/>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19" formatCode="dd/mm/yyyy"/>
      <border diagonalUp="0" diagonalDown="0">
        <left/>
        <right style="thin">
          <color indexed="22"/>
        </right>
        <top style="thin">
          <color indexed="22"/>
        </top>
        <bottom style="thin">
          <color indexed="22"/>
        </bottom>
        <vertical/>
        <horizontal style="thin">
          <color indexed="22"/>
        </horizontal>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Daily Average Imperfections with Sample Mean</a:t>
            </a:r>
          </a:p>
        </c:rich>
      </c:tx>
      <c:layout>
        <c:manualLayout>
          <c:xMode val="edge"/>
          <c:yMode val="edge"/>
          <c:x val="0.25938431609092344"/>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Daily average imperfections</c:v>
          </c:tx>
          <c:spPr>
            <a:ln w="38100">
              <a:solidFill>
                <a:schemeClr val="tx2"/>
              </a:solidFill>
              <a:prstDash val="solid"/>
            </a:ln>
          </c:spPr>
          <c:marker>
            <c:symbol val="circle"/>
            <c:size val="6"/>
            <c:spPr>
              <a:solidFill>
                <a:schemeClr val="bg1"/>
              </a:solidFill>
              <a:ln>
                <a:solidFill>
                  <a:schemeClr val="tx2"/>
                </a:solidFill>
                <a:prstDash val="solid"/>
              </a:ln>
            </c:spPr>
          </c:marker>
          <c:cat>
            <c:numRef>
              <c:f>'Manufacturing Imperfections'!$C$12:$C$95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'Manufacturing Imperfections'!$I$12:$I$95</c:f>
              <c:numCache>
                <c:formatCode>#,##0.0_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Sample Mean</c:v>
          </c:tx>
          <c:spPr>
            <a:ln w="38100">
              <a:solidFill>
                <a:schemeClr val="accent2"/>
              </a:solidFill>
              <a:prstDash val="solid"/>
            </a:ln>
          </c:spPr>
          <c:marker>
            <c:symbol val="none"/>
          </c:marker>
          <c:cat>
            <c:numRef>
              <c:f>'Manufacturing Imperfections'!$C$12:$C$95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'Manufacturing Imperfections'!$J$12:$J$33</c:f>
              <c:numCache>
                <c:formatCode>#,##0.0_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en-US"/>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1"/>
        <c:majorTickMark val="out"/>
        <c:minorTickMark val="none"/>
        <c:tickLblPos val="nextTo"/>
        <c:spPr>
          <a:ln w="3175">
            <a:solidFill>
              <a:srgbClr val="000000"/>
            </a:solidFill>
            <a:prstDash val="solid"/>
          </a:ln>
        </c:spPr>
        <c:txPr>
          <a:bodyPr rot="0" vert="horz"/>
          <a:lstStyle/>
          <a:p>
            <a:pPr>
              <a:defRPr/>
            </a:pPr>
            <a:endParaRPr lang="en-US"/>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57121716611172768"/>
          <c:y val="7.9934747145187612E-2"/>
          <c:w val="0.3910469848316685"/>
          <c:h val="5.8727569331158254E-2"/>
        </c:manualLayout>
      </c:layout>
      <c:overlay val="0"/>
      <c:spPr>
        <a:solidFill>
          <a:srgbClr val="FFFFFF"/>
        </a:solidFill>
        <a:ln w="25400">
          <a:noFill/>
        </a:ln>
      </c:spPr>
      <c:txPr>
        <a:bodyPr/>
        <a:lstStyle/>
        <a:p>
          <a:pPr>
            <a:defRPr>
              <a:latin typeface="+mj-lt"/>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19750"/>
    <xdr:graphicFrame macro="">
      <xdr:nvGraphicFramePr>
        <xdr:cNvPr id="2" name="Chart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Tahoma"/>
              <a:ea typeface="Tahoma"/>
              <a:cs typeface="Tahoma"/>
            </a:rPr>
            <a:t>
            </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a" displayName="Data" ref="C11:J29" totalsRowShown="0" headerRowDxfId="10" dataDxfId="9" tableBorderDxfId="8">
  <autoFilter ref="C11:J29" xr:uid="{00000000-0009-0000-0100-000003000000}"/>
  <tableColumns count="8">
    <tableColumn id="1" xr3:uid="{00000000-0010-0000-0000-000001000000}" name="Date" dataDxfId="7" dataCellStyle="Normal"/>
    <tableColumn id="2" xr3:uid="{00000000-0010-0000-0000-000002000000}" name="Sample 1" dataDxfId="6" dataCellStyle="Comma [0]"/>
    <tableColumn id="3" xr3:uid="{00000000-0010-0000-0000-000003000000}" name="Sample 2" dataDxfId="5" dataCellStyle="Comma [0]"/>
    <tableColumn id="4" xr3:uid="{00000000-0010-0000-0000-000004000000}" name="Sample 3" dataDxfId="4" dataCellStyle="Comma [0]"/>
    <tableColumn id="5" xr3:uid="{00000000-0010-0000-0000-000005000000}" name="Sample 4" dataDxfId="3" dataCellStyle="Comma [0]"/>
    <tableColumn id="6" xr3:uid="{00000000-0010-0000-0000-000006000000}" name="Sample 5" dataDxfId="2" dataCellStyle="Comma [0]"/>
    <tableColumn id="7" xr3:uid="{00000000-0010-0000-0000-000007000000}" name="Mean" dataDxfId="1" dataCellStyle="Comma">
      <calculatedColumnFormula>AVERAGE(D12:H12)</calculatedColumnFormula>
    </tableColumn>
    <tableColumn id="8" xr3:uid="{00000000-0010-0000-0000-000008000000}" name="Sample Mean (average of all means)" dataDxfId="0" dataCellStyle="Comma">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nter Date and Number of Imperfections for Samples in this table. Mean and Sample Mean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defaultRowHeight="30" customHeight="1" x14ac:dyDescent="0.2"/>
  <cols>
    <col min="1" max="1" width="2.625" customWidth="1"/>
    <col min="2" max="2" width="13.875" customWidth="1"/>
    <col min="3" max="3" width="16.375" customWidth="1"/>
    <col min="4" max="8" width="8.625" customWidth="1"/>
    <col min="9" max="9" width="11.625" customWidth="1"/>
    <col min="10" max="10" width="16.375"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t="s">
        <v>8</v>
      </c>
      <c r="D2" s="33"/>
      <c r="E2" s="34"/>
      <c r="F2" s="30" t="s">
        <v>16</v>
      </c>
      <c r="G2" s="31"/>
      <c r="H2" s="31"/>
      <c r="I2" s="31"/>
      <c r="J2" s="32"/>
    </row>
    <row r="3" spans="2:10" ht="15" x14ac:dyDescent="0.2">
      <c r="B3" s="1" t="s">
        <v>2</v>
      </c>
      <c r="C3" s="35" t="s">
        <v>9</v>
      </c>
      <c r="D3" s="35"/>
      <c r="E3" s="36"/>
      <c r="F3" s="24"/>
      <c r="G3" s="25"/>
      <c r="H3" s="25"/>
      <c r="I3" s="25"/>
      <c r="J3" s="26"/>
    </row>
    <row r="4" spans="2:10" ht="15" x14ac:dyDescent="0.2">
      <c r="B4" s="1" t="s">
        <v>3</v>
      </c>
      <c r="C4" s="33" t="s">
        <v>10</v>
      </c>
      <c r="D4" s="33"/>
      <c r="E4" s="34"/>
      <c r="F4" s="24"/>
      <c r="G4" s="25"/>
      <c r="H4" s="25"/>
      <c r="I4" s="25"/>
      <c r="J4" s="26"/>
    </row>
    <row r="5" spans="2:10" ht="15" x14ac:dyDescent="0.2">
      <c r="B5" s="1" t="s">
        <v>4</v>
      </c>
      <c r="C5" s="33" t="s">
        <v>11</v>
      </c>
      <c r="D5" s="33"/>
      <c r="E5" s="34"/>
      <c r="F5" s="24"/>
      <c r="G5" s="25"/>
      <c r="H5" s="25"/>
      <c r="I5" s="25"/>
      <c r="J5" s="26"/>
    </row>
    <row r="6" spans="2:10" ht="15" x14ac:dyDescent="0.2">
      <c r="B6" s="1" t="s">
        <v>5</v>
      </c>
      <c r="C6" s="33" t="s">
        <v>12</v>
      </c>
      <c r="D6" s="33"/>
      <c r="E6" s="34"/>
      <c r="F6" s="24"/>
      <c r="G6" s="25"/>
      <c r="H6" s="25"/>
      <c r="I6" s="25"/>
      <c r="J6" s="26"/>
    </row>
    <row r="7" spans="2:10" ht="15" x14ac:dyDescent="0.2">
      <c r="B7" s="1" t="s">
        <v>6</v>
      </c>
      <c r="C7" s="37">
        <f ca="1">TODAY()-30</f>
        <v>43353</v>
      </c>
      <c r="D7" s="37"/>
      <c r="E7" s="38"/>
      <c r="F7" s="24"/>
      <c r="G7" s="25"/>
      <c r="H7" s="25"/>
      <c r="I7" s="25"/>
      <c r="J7" s="26"/>
    </row>
    <row r="8" spans="2:10" ht="15" x14ac:dyDescent="0.2">
      <c r="B8" s="1" t="s">
        <v>7</v>
      </c>
      <c r="C8" s="37">
        <f ca="1">TODAY()</f>
        <v>43383</v>
      </c>
      <c r="D8" s="37"/>
      <c r="E8" s="38"/>
      <c r="F8" s="27"/>
      <c r="G8" s="28"/>
      <c r="H8" s="28"/>
      <c r="I8" s="28"/>
      <c r="J8" s="29"/>
    </row>
    <row r="9" spans="2:10" ht="14.25" x14ac:dyDescent="0.2"/>
    <row r="10" spans="2:10" ht="18" customHeight="1" x14ac:dyDescent="0.2">
      <c r="D10" s="20" t="s">
        <v>13</v>
      </c>
      <c r="E10" s="21"/>
      <c r="F10" s="21"/>
      <c r="G10" s="21"/>
      <c r="H10" s="22"/>
    </row>
    <row r="11" spans="2:10" ht="59.25" customHeight="1" x14ac:dyDescent="0.25">
      <c r="C11" s="7" t="s">
        <v>9</v>
      </c>
      <c r="D11" s="19" t="s">
        <v>14</v>
      </c>
      <c r="E11" s="8" t="s">
        <v>15</v>
      </c>
      <c r="F11" s="8" t="s">
        <v>17</v>
      </c>
      <c r="G11" s="8" t="s">
        <v>18</v>
      </c>
      <c r="H11" s="9" t="s">
        <v>19</v>
      </c>
      <c r="I11" s="2" t="s">
        <v>20</v>
      </c>
      <c r="J11" s="3" t="s">
        <v>21</v>
      </c>
    </row>
    <row r="12" spans="2:10" ht="30" customHeight="1" x14ac:dyDescent="0.2">
      <c r="C12" s="6">
        <f ca="1">C7</f>
        <v>43353</v>
      </c>
      <c r="D12" s="10">
        <v>0</v>
      </c>
      <c r="E12" s="10">
        <v>3</v>
      </c>
      <c r="F12" s="10">
        <v>2</v>
      </c>
      <c r="G12" s="10">
        <v>5</v>
      </c>
      <c r="H12" s="10">
        <v>4</v>
      </c>
      <c r="I12" s="13">
        <f>AVERAGE(D12:H12)</f>
        <v>2.8</v>
      </c>
      <c r="J12" s="14">
        <f t="shared" ref="J12:J29" si="0">AVERAGE($I$12:$I$29)</f>
        <v>2.4555555555555553</v>
      </c>
    </row>
    <row r="13" spans="2:10" ht="30" customHeight="1" x14ac:dyDescent="0.2">
      <c r="C13" s="4">
        <f ca="1">C12+1</f>
        <v>43354</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43355</v>
      </c>
      <c r="D14" s="11">
        <v>3</v>
      </c>
      <c r="E14" s="11">
        <v>4</v>
      </c>
      <c r="F14" s="11">
        <v>2</v>
      </c>
      <c r="G14" s="11">
        <v>3</v>
      </c>
      <c r="H14" s="11">
        <v>0</v>
      </c>
      <c r="I14" s="15">
        <f t="shared" si="1"/>
        <v>2.4</v>
      </c>
      <c r="J14" s="16">
        <f t="shared" si="0"/>
        <v>2.4555555555555553</v>
      </c>
    </row>
    <row r="15" spans="2:10" ht="30" customHeight="1" x14ac:dyDescent="0.2">
      <c r="C15" s="4">
        <f t="shared" ca="1" si="2"/>
        <v>43356</v>
      </c>
      <c r="D15" s="11">
        <v>5</v>
      </c>
      <c r="E15" s="11">
        <v>5</v>
      </c>
      <c r="F15" s="11">
        <v>4</v>
      </c>
      <c r="G15" s="11">
        <v>2</v>
      </c>
      <c r="H15" s="11">
        <v>5</v>
      </c>
      <c r="I15" s="15">
        <f t="shared" si="1"/>
        <v>4.2</v>
      </c>
      <c r="J15" s="16">
        <f t="shared" si="0"/>
        <v>2.4555555555555553</v>
      </c>
    </row>
    <row r="16" spans="2:10" ht="30" customHeight="1" x14ac:dyDescent="0.2">
      <c r="C16" s="4">
        <f t="shared" ca="1" si="2"/>
        <v>43357</v>
      </c>
      <c r="D16" s="11">
        <v>2</v>
      </c>
      <c r="E16" s="11">
        <v>0</v>
      </c>
      <c r="F16" s="11">
        <v>2</v>
      </c>
      <c r="G16" s="11">
        <v>1</v>
      </c>
      <c r="H16" s="11">
        <v>2</v>
      </c>
      <c r="I16" s="15">
        <f t="shared" si="1"/>
        <v>1.4</v>
      </c>
      <c r="J16" s="16">
        <f t="shared" si="0"/>
        <v>2.4555555555555553</v>
      </c>
    </row>
    <row r="17" spans="3:10" ht="30" customHeight="1" x14ac:dyDescent="0.2">
      <c r="C17" s="4">
        <f t="shared" ca="1" si="2"/>
        <v>43358</v>
      </c>
      <c r="D17" s="11">
        <v>4</v>
      </c>
      <c r="E17" s="11">
        <v>3</v>
      </c>
      <c r="F17" s="11">
        <v>4</v>
      </c>
      <c r="G17" s="11">
        <v>0</v>
      </c>
      <c r="H17" s="11">
        <v>3</v>
      </c>
      <c r="I17" s="15">
        <f t="shared" si="1"/>
        <v>2.8</v>
      </c>
      <c r="J17" s="16">
        <f t="shared" si="0"/>
        <v>2.4555555555555553</v>
      </c>
    </row>
    <row r="18" spans="3:10" ht="30" customHeight="1" x14ac:dyDescent="0.2">
      <c r="C18" s="4">
        <f t="shared" ca="1" si="2"/>
        <v>43359</v>
      </c>
      <c r="D18" s="11">
        <v>3</v>
      </c>
      <c r="E18" s="11">
        <v>5</v>
      </c>
      <c r="F18" s="11">
        <v>4</v>
      </c>
      <c r="G18" s="11">
        <v>4</v>
      </c>
      <c r="H18" s="11">
        <v>3</v>
      </c>
      <c r="I18" s="15">
        <f t="shared" si="1"/>
        <v>3.8</v>
      </c>
      <c r="J18" s="16">
        <f t="shared" si="0"/>
        <v>2.4555555555555553</v>
      </c>
    </row>
    <row r="19" spans="3:10" ht="30" customHeight="1" x14ac:dyDescent="0.2">
      <c r="C19" s="4">
        <f ca="1">C18+1</f>
        <v>43360</v>
      </c>
      <c r="D19" s="11">
        <v>3</v>
      </c>
      <c r="E19" s="11">
        <v>1</v>
      </c>
      <c r="F19" s="11">
        <v>3</v>
      </c>
      <c r="G19" s="11">
        <v>5</v>
      </c>
      <c r="H19" s="11">
        <v>5</v>
      </c>
      <c r="I19" s="15">
        <f t="shared" si="1"/>
        <v>3.4</v>
      </c>
      <c r="J19" s="16">
        <f t="shared" si="0"/>
        <v>2.4555555555555553</v>
      </c>
    </row>
    <row r="20" spans="3:10" ht="30" customHeight="1" x14ac:dyDescent="0.2">
      <c r="C20" s="4">
        <f t="shared" ca="1" si="2"/>
        <v>43361</v>
      </c>
      <c r="D20" s="11">
        <v>1</v>
      </c>
      <c r="E20" s="11">
        <v>3</v>
      </c>
      <c r="F20" s="11">
        <v>1</v>
      </c>
      <c r="G20" s="11">
        <v>4</v>
      </c>
      <c r="H20" s="11">
        <v>4</v>
      </c>
      <c r="I20" s="15">
        <f t="shared" si="1"/>
        <v>2.6</v>
      </c>
      <c r="J20" s="16">
        <f t="shared" si="0"/>
        <v>2.4555555555555553</v>
      </c>
    </row>
    <row r="21" spans="3:10" ht="30" customHeight="1" x14ac:dyDescent="0.2">
      <c r="C21" s="4">
        <f t="shared" ca="1" si="2"/>
        <v>43362</v>
      </c>
      <c r="D21" s="11">
        <v>0</v>
      </c>
      <c r="E21" s="11">
        <v>4</v>
      </c>
      <c r="F21" s="11">
        <v>4</v>
      </c>
      <c r="G21" s="11">
        <v>3</v>
      </c>
      <c r="H21" s="11">
        <v>5</v>
      </c>
      <c r="I21" s="15">
        <f t="shared" si="1"/>
        <v>3.2</v>
      </c>
      <c r="J21" s="16">
        <f t="shared" si="0"/>
        <v>2.4555555555555553</v>
      </c>
    </row>
    <row r="22" spans="3:10" ht="30" customHeight="1" x14ac:dyDescent="0.2">
      <c r="C22" s="4">
        <f t="shared" ca="1" si="2"/>
        <v>43363</v>
      </c>
      <c r="D22" s="11">
        <v>5</v>
      </c>
      <c r="E22" s="11">
        <v>0</v>
      </c>
      <c r="F22" s="11">
        <v>0</v>
      </c>
      <c r="G22" s="11">
        <v>4</v>
      </c>
      <c r="H22" s="11">
        <v>2</v>
      </c>
      <c r="I22" s="15">
        <f t="shared" si="1"/>
        <v>2.2000000000000002</v>
      </c>
      <c r="J22" s="16">
        <f t="shared" si="0"/>
        <v>2.4555555555555553</v>
      </c>
    </row>
    <row r="23" spans="3:10" ht="30" customHeight="1" x14ac:dyDescent="0.2">
      <c r="C23" s="4">
        <f t="shared" ca="1" si="2"/>
        <v>43364</v>
      </c>
      <c r="D23" s="11">
        <v>2</v>
      </c>
      <c r="E23" s="11">
        <v>3</v>
      </c>
      <c r="F23" s="11">
        <v>1</v>
      </c>
      <c r="G23" s="11">
        <v>2</v>
      </c>
      <c r="H23" s="11">
        <v>0</v>
      </c>
      <c r="I23" s="15">
        <f t="shared" si="1"/>
        <v>1.6</v>
      </c>
      <c r="J23" s="16">
        <f t="shared" si="0"/>
        <v>2.4555555555555553</v>
      </c>
    </row>
    <row r="24" spans="3:10" ht="30" customHeight="1" x14ac:dyDescent="0.2">
      <c r="C24" s="4">
        <f t="shared" ca="1" si="2"/>
        <v>43365</v>
      </c>
      <c r="D24" s="11">
        <v>3</v>
      </c>
      <c r="E24" s="11">
        <v>0</v>
      </c>
      <c r="F24" s="11">
        <v>1</v>
      </c>
      <c r="G24" s="11">
        <v>2</v>
      </c>
      <c r="H24" s="11">
        <v>1</v>
      </c>
      <c r="I24" s="15">
        <f t="shared" si="1"/>
        <v>1.4</v>
      </c>
      <c r="J24" s="16">
        <f t="shared" si="0"/>
        <v>2.4555555555555553</v>
      </c>
    </row>
    <row r="25" spans="3:10" ht="30" customHeight="1" x14ac:dyDescent="0.2">
      <c r="C25" s="4">
        <f t="shared" ca="1" si="2"/>
        <v>43366</v>
      </c>
      <c r="D25" s="11">
        <v>3</v>
      </c>
      <c r="E25" s="11">
        <v>1</v>
      </c>
      <c r="F25" s="11">
        <v>3</v>
      </c>
      <c r="G25" s="11">
        <v>0</v>
      </c>
      <c r="H25" s="11">
        <v>0</v>
      </c>
      <c r="I25" s="15">
        <f t="shared" si="1"/>
        <v>1.4</v>
      </c>
      <c r="J25" s="16">
        <f t="shared" si="0"/>
        <v>2.4555555555555553</v>
      </c>
    </row>
    <row r="26" spans="3:10" ht="30" customHeight="1" x14ac:dyDescent="0.2">
      <c r="C26" s="4">
        <f t="shared" ca="1" si="2"/>
        <v>43367</v>
      </c>
      <c r="D26" s="11">
        <v>1</v>
      </c>
      <c r="E26" s="11">
        <v>5</v>
      </c>
      <c r="F26" s="11">
        <v>4</v>
      </c>
      <c r="G26" s="11">
        <v>1</v>
      </c>
      <c r="H26" s="11">
        <v>1</v>
      </c>
      <c r="I26" s="15">
        <f t="shared" si="1"/>
        <v>2.4</v>
      </c>
      <c r="J26" s="16">
        <f t="shared" si="0"/>
        <v>2.4555555555555553</v>
      </c>
    </row>
    <row r="27" spans="3:10" ht="30" customHeight="1" x14ac:dyDescent="0.2">
      <c r="C27" s="4">
        <f ca="1">C26+2</f>
        <v>43369</v>
      </c>
      <c r="D27" s="11">
        <v>3</v>
      </c>
      <c r="E27" s="11">
        <v>0</v>
      </c>
      <c r="F27" s="11">
        <v>3</v>
      </c>
      <c r="G27" s="11">
        <v>2</v>
      </c>
      <c r="H27" s="11">
        <v>0</v>
      </c>
      <c r="I27" s="15">
        <f t="shared" si="1"/>
        <v>1.6</v>
      </c>
      <c r="J27" s="16">
        <f t="shared" si="0"/>
        <v>2.4555555555555553</v>
      </c>
    </row>
    <row r="28" spans="3:10" ht="30" customHeight="1" x14ac:dyDescent="0.2">
      <c r="C28" s="4">
        <f t="shared" ref="C28" ca="1" si="3">C27+2</f>
        <v>43371</v>
      </c>
      <c r="D28" s="11">
        <v>3</v>
      </c>
      <c r="E28" s="11">
        <v>4</v>
      </c>
      <c r="F28" s="11">
        <v>1</v>
      </c>
      <c r="G28" s="11">
        <v>2</v>
      </c>
      <c r="H28" s="11">
        <v>3</v>
      </c>
      <c r="I28" s="15">
        <f t="shared" si="1"/>
        <v>2.6</v>
      </c>
      <c r="J28" s="16">
        <f t="shared" si="0"/>
        <v>2.4555555555555553</v>
      </c>
    </row>
    <row r="29" spans="3:10" ht="30" customHeight="1" x14ac:dyDescent="0.2">
      <c r="C29" s="5">
        <f ca="1">C8</f>
        <v>43383</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Create a Run Chart in this workbook. Enter imperfection details in this worksheet. View Run chart for Daily Average Imperfections in Run Chart with Sample Mean worksheet" sqref="A1" xr:uid="{00000000-0002-0000-0000-000000000000}"/>
    <dataValidation allowBlank="1" showInputMessage="1" showErrorMessage="1" prompt="Title of this worksheet is in this cell. Enter Plant Name, Report Date, Quality Control Technician name, Department, Equipment ID and Start and End Dates in cells C2 to C8" sqref="B1:J1" xr:uid="{00000000-0002-0000-0000-000001000000}"/>
    <dataValidation allowBlank="1" showInputMessage="1" showErrorMessage="1" prompt="Enter Plant Name in cell to the right" sqref="B2" xr:uid="{00000000-0002-0000-0000-000002000000}"/>
    <dataValidation allowBlank="1" showInputMessage="1" showErrorMessage="1" prompt="Enter Plant Name in this cell" sqref="C2:E2" xr:uid="{00000000-0002-0000-0000-000003000000}"/>
    <dataValidation allowBlank="1" showInputMessage="1" showErrorMessage="1" prompt="Enter Report Date in cell to the right" sqref="B3" xr:uid="{00000000-0002-0000-0000-000004000000}"/>
    <dataValidation allowBlank="1" showInputMessage="1" showErrorMessage="1" prompt="Enter Report Date in this cell" sqref="C3:E3" xr:uid="{00000000-0002-0000-0000-000005000000}"/>
    <dataValidation allowBlank="1" showInputMessage="1" showErrorMessage="1" prompt="Enter Quality Control Technician name in cell to the right" sqref="B4" xr:uid="{00000000-0002-0000-0000-000006000000}"/>
    <dataValidation allowBlank="1" showInputMessage="1" showErrorMessage="1" prompt="Enter Quality Control Technician name in this cell" sqref="C4:E4" xr:uid="{00000000-0002-0000-0000-000007000000}"/>
    <dataValidation allowBlank="1" showInputMessage="1" showErrorMessage="1" prompt="Enter Department Name in cell to the right" sqref="B5" xr:uid="{00000000-0002-0000-0000-000008000000}"/>
    <dataValidation allowBlank="1" showInputMessage="1" showErrorMessage="1" prompt="Enter Department Name in this cell" sqref="C5:E5" xr:uid="{00000000-0002-0000-0000-000009000000}"/>
    <dataValidation allowBlank="1" showInputMessage="1" showErrorMessage="1" prompt="Enter Equipment ID in cell to the right" sqref="B6" xr:uid="{00000000-0002-0000-0000-00000A000000}"/>
    <dataValidation allowBlank="1" showInputMessage="1" showErrorMessage="1" prompt="Enter Equipment ID in this cell" sqref="C6:E6" xr:uid="{00000000-0002-0000-0000-00000B000000}"/>
    <dataValidation allowBlank="1" showInputMessage="1" showErrorMessage="1" prompt="Enter Start Date in cell to the right" sqref="B7" xr:uid="{00000000-0002-0000-0000-00000C000000}"/>
    <dataValidation allowBlank="1" showInputMessage="1" showErrorMessage="1" prompt="Enter Start Date in this cell" sqref="C7:E7" xr:uid="{00000000-0002-0000-0000-00000D000000}"/>
    <dataValidation allowBlank="1" showInputMessage="1" showErrorMessage="1" prompt="Enter End Date in cell to the right" sqref="B8" xr:uid="{00000000-0002-0000-0000-00000E000000}"/>
    <dataValidation allowBlank="1" showInputMessage="1" showErrorMessage="1" prompt="Enter End Date in this cell and Notes in cell to the right" sqref="C8:E8" xr:uid="{00000000-0002-0000-0000-00000F000000}"/>
    <dataValidation allowBlank="1" showInputMessage="1" showErrorMessage="1" prompt="Enter Notes in cell below" sqref="F2:J2" xr:uid="{00000000-0002-0000-0000-000010000000}"/>
    <dataValidation allowBlank="1" showInputMessage="1" showErrorMessage="1" prompt="Enter Notes in this cell and manufacturing imperfections in table starting in cell C11" sqref="F3:J8" xr:uid="{00000000-0002-0000-0000-000011000000}"/>
    <dataValidation allowBlank="1" showInputMessage="1" showErrorMessage="1" prompt="Enter Number of Imperfections in columns D to H, below" sqref="D10:H10" xr:uid="{00000000-0002-0000-0000-000012000000}"/>
    <dataValidation allowBlank="1" showInputMessage="1" showErrorMessage="1" prompt="Enter Date in this column under this heading. Use heading filters to find specific entries" sqref="C11" xr:uid="{00000000-0002-0000-0000-000013000000}"/>
    <dataValidation allowBlank="1" showInputMessage="1" showErrorMessage="1" prompt="Enter number of imperfection for Sample 1 in this column under this heading" sqref="D11" xr:uid="{00000000-0002-0000-0000-000014000000}"/>
    <dataValidation allowBlank="1" showInputMessage="1" showErrorMessage="1" prompt="Enter number of imperfection for Sample 2 in this column under this heading" sqref="E11" xr:uid="{00000000-0002-0000-0000-000015000000}"/>
    <dataValidation allowBlank="1" showInputMessage="1" showErrorMessage="1" prompt="Enter number of imperfection for Sample 3 in this column under this heading" sqref="F11" xr:uid="{00000000-0002-0000-0000-000016000000}"/>
    <dataValidation allowBlank="1" showInputMessage="1" showErrorMessage="1" prompt="Enter number of imperfection for Sample 4 in this column under this heading" sqref="G11" xr:uid="{00000000-0002-0000-0000-000017000000}"/>
    <dataValidation allowBlank="1" showInputMessage="1" showErrorMessage="1" prompt="Enter number of imperfection for Sample 5 in this column under this heading" sqref="H11" xr:uid="{00000000-0002-0000-0000-000018000000}"/>
    <dataValidation allowBlank="1" showInputMessage="1" showErrorMessage="1" prompt="Mean is automatically calculated in this column under this heading" sqref="I11" xr:uid="{00000000-0002-0000-0000-000019000000}"/>
    <dataValidation allowBlank="1" showInputMessage="1" showErrorMessage="1" prompt="Sample Mean that is Average of All Means is automatically calculated in this column under this heading" sqref="J11" xr:uid="{00000000-0002-0000-0000-00001A000000}"/>
  </dataValidations>
  <printOptions horizontalCentered="1"/>
  <pageMargins left="0.5" right="0.5" top="1" bottom="1" header="0.5" footer="0.5"/>
  <pageSetup paperSize="9" scale="82"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4</vt:i4>
      </vt:variant>
    </vt:vector>
  </HeadingPairs>
  <TitlesOfParts>
    <vt:vector size="6" baseType="lpstr">
      <vt:lpstr>Manufacturing Imperfections</vt:lpstr>
      <vt:lpstr>Run Chart with Sample Mean</vt:lpstr>
      <vt:lpstr>ColumnTitleRegion1..F3.1</vt:lpstr>
      <vt:lpstr>'Manufacturing Imperfections'!Print_Titles</vt:lpstr>
      <vt:lpstr>RowTitleRegion1..C8</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2018-10-10T10:35:53Z</dcterms:modified>
</cp:coreProperties>
</file>

<file path=docProps/custom.xml><?xml version="1.0" encoding="utf-8"?>
<Properties xmlns="http://schemas.openxmlformats.org/officeDocument/2006/custom-properties" xmlns:vt="http://schemas.openxmlformats.org/officeDocument/2006/docPropsVTypes"/>
</file>