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codeName="ThisWorkbook" autoCompressPictures="0"/>
  <mc:AlternateContent xmlns:mc="http://schemas.openxmlformats.org/markup-compatibility/2006">
    <mc:Choice Requires="x15">
      <x15ac:absPath xmlns:x15ac="http://schemas.microsoft.com/office/spreadsheetml/2010/11/ac" url="C:\Users\admin\Desktop\target\"/>
    </mc:Choice>
  </mc:AlternateContent>
  <xr:revisionPtr revIDLastSave="0" documentId="12_ncr:500000_{5FDCC42C-A12F-480C-9213-90860BC9C6DA}" xr6:coauthVersionLast="32" xr6:coauthVersionMax="32" xr10:uidLastSave="{00000000-0000-0000-0000-000000000000}"/>
  <bookViews>
    <workbookView xWindow="0" yWindow="0" windowWidth="13875" windowHeight="6660" xr2:uid="{00000000-000D-0000-FFFF-FFFF00000000}"/>
  </bookViews>
  <sheets>
    <sheet name="Expenses report" sheetId="1" r:id="rId1"/>
  </sheets>
  <definedNames>
    <definedName name="ColumnTitle1">Expenses[[#Headers],[Date]]</definedName>
    <definedName name="_xlnm.Print_Titles" localSheetId="0">'Expenses report'!$9:$9</definedName>
    <definedName name="RowTitleRegion1..C3">'Expenses report'!$B$3</definedName>
    <definedName name="RowTitleRegion2..G3">'Expenses report'!$E$3</definedName>
    <definedName name="RowTitleRegion3..L4">'Expenses report'!$K$3</definedName>
    <definedName name="RowTitleRegion4..C7">'Expenses report'!$B$6</definedName>
    <definedName name="RowTitleRegion5..G7">'Expenses report'!$F$6</definedName>
    <definedName name="RowTitleRegion6..K7">'Expenses report'!$J$6</definedName>
  </definedNames>
  <calcPr calcId="162913"/>
  <webPublishing codePage="1252"/>
  <fileRecoveryPr autoRecover="0"/>
</workbook>
</file>

<file path=xl/calcChain.xml><?xml version="1.0" encoding="utf-8"?>
<calcChain xmlns="http://schemas.openxmlformats.org/spreadsheetml/2006/main">
  <c r="L4" i="1" l="1"/>
  <c r="L3" i="1"/>
  <c r="L16" i="1"/>
  <c r="L15" i="1"/>
  <c r="L14" i="1"/>
  <c r="L13" i="1"/>
  <c r="L12" i="1"/>
  <c r="L11" i="1"/>
  <c r="L10" i="1" l="1"/>
  <c r="L17" i="1" s="1"/>
  <c r="L18" i="1" s="1"/>
  <c r="L20" i="1" s="1"/>
  <c r="E17" i="1"/>
  <c r="F17" i="1"/>
  <c r="G17" i="1"/>
  <c r="H17" i="1"/>
  <c r="I17" i="1"/>
  <c r="J17" i="1"/>
  <c r="K17" i="1"/>
</calcChain>
</file>

<file path=xl/sharedStrings.xml><?xml version="1.0" encoding="utf-8"?>
<sst xmlns="http://schemas.openxmlformats.org/spreadsheetml/2006/main" count="32" uniqueCount="30">
  <si>
    <t>Company name</t>
  </si>
  <si>
    <t>Expenses report</t>
  </si>
  <si>
    <t>PURPOSE:</t>
  </si>
  <si>
    <t>EMPLOYEE INFORMATION:</t>
  </si>
  <si>
    <t>Name</t>
  </si>
  <si>
    <t>Department</t>
  </si>
  <si>
    <t>Date</t>
  </si>
  <si>
    <t>Total</t>
  </si>
  <si>
    <t>Subtotal</t>
  </si>
  <si>
    <t>Cash advances</t>
  </si>
  <si>
    <t>APPROVED:</t>
  </si>
  <si>
    <t>Account</t>
  </si>
  <si>
    <t>Description</t>
  </si>
  <si>
    <t>STATEMENT NUMBER:</t>
  </si>
  <si>
    <t>Hotel</t>
  </si>
  <si>
    <t>Position</t>
  </si>
  <si>
    <t>Manager</t>
  </si>
  <si>
    <t>Transport</t>
  </si>
  <si>
    <t xml:space="preserve">NOTES: </t>
  </si>
  <si>
    <t>Fuel</t>
  </si>
  <si>
    <t>Meals</t>
  </si>
  <si>
    <t>Phone number</t>
  </si>
  <si>
    <t>For office use only</t>
  </si>
  <si>
    <t>PAY PERIOD:</t>
  </si>
  <si>
    <t>NI No./Employer ID No.</t>
  </si>
  <si>
    <t>Employee ID</t>
  </si>
  <si>
    <t>Entertainment</t>
  </si>
  <si>
    <t>From</t>
  </si>
  <si>
    <t>To</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</si>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</sst>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6" formatCode="_-[$£-809]* #,##0.00_-;\-[$£-809]* #,##0.00_-;_-[$£-809]* &quot;-&quot;??_-;_-@_-"/>
  </numFmts>
  <fonts count="12" x14ac:knownFonts="1">
    <font>
      <sz val="11"/>
      <color theme="1"/>
      <name val="Constantia"/>
      <family val="1"/>
      <scheme val="minor"/>
    </font>
    <font>
      <sz val="11"/>
      <color theme="1"/>
      <name val="Constantia"/>
      <family val="2"/>
      <scheme val="minor"/>
    </font>
    <font>
      <sz val="11"/>
      <color theme="1"/>
      <name val="Constantia"/>
      <family val="2"/>
      <scheme val="minor"/>
    </font>
    <font>
      <sz val="24"/>
      <color theme="3"/>
      <name val="Calibri"/>
      <family val="2"/>
      <scheme val="major"/>
    </font>
    <font>
      <sz val="10"/>
      <color indexed="63"/>
      <name val="Constantia"/>
      <family val="1"/>
      <scheme val="minor"/>
    </font>
    <font>
      <sz val="11"/>
      <color theme="1"/>
      <name val="Constantia"/>
      <family val="1"/>
      <scheme val="minor"/>
    </font>
    <font>
      <sz val="11"/>
      <color theme="3" tint="-0.499984740745262"/>
      <name val="Constantia"/>
      <family val="2"/>
      <scheme val="minor"/>
    </font>
    <font>
      <b/>
      <sz val="11"/>
      <color theme="1" tint="0.34998626667073579"/>
      <name val="Constantia"/>
      <family val="2"/>
      <scheme val="minor"/>
    </font>
    <font>
      <i/>
      <sz val="11"/>
      <color theme="1"/>
      <name val="Constantia"/>
      <family val="1"/>
      <scheme val="minor"/>
    </font>
    <font>
      <b/>
      <sz val="11"/>
      <color theme="3" tint="-0.499984740745262"/>
      <name val="Constantia"/>
      <family val="2"/>
      <scheme val="minor"/>
    </font>
    <font>
      <sz val="11"/>
      <color theme="0"/>
      <name val="Constantia"/>
      <family val="2"/>
      <scheme val="minor"/>
    </font>
    <font>
      <sz val="16"/>
      <color theme="1" tint="0.34998626667073579"/>
      <name val="Constanti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3" tint="0.59996337778862885"/>
        <bgColor indexed="64"/>
      </patternFill>
    </fill>
    <fill>
      <patternFill patternType="solid">
        <fgColor theme="3" tint="0.39994506668294322"/>
        <bgColor indexed="64"/>
      </patternFill>
    </fill>
  </fills>
  <borders count="4">
    <border>
      <left/>
      <right/>
      <top/>
      <bottom/>
      <diagonal/>
    </border>
    <border>
      <left style="thin">
        <color theme="4"/>
      </left>
      <right style="thin">
        <color theme="4"/>
      </right>
      <top style="thin">
        <color theme="4"/>
      </top>
      <bottom style="thin">
        <color theme="4"/>
      </bottom>
      <diagonal/>
    </border>
    <border>
      <left/>
      <right/>
      <top/>
      <bottom style="thin">
        <color theme="1" tint="0.499984740745262"/>
      </bottom>
      <diagonal/>
    </border>
    <border>
      <left/>
      <right style="thin">
        <color theme="4"/>
      </right>
      <top/>
      <bottom/>
      <diagonal/>
    </border>
  </borders>
  <cellStyleXfs count="16">
    <xf numFmtId="0" fontId="0" fillId="0" borderId="0">
      <alignment wrapText="1"/>
    </xf>
    <xf numFmtId="164" fontId="5" fillId="0" borderId="0" applyFont="0" applyFill="0" applyBorder="0" applyProtection="0"/>
    <xf numFmtId="0" fontId="3" fillId="0" borderId="0">
      <alignment horizontal="left" vertical="top"/>
    </xf>
    <xf numFmtId="0" fontId="11" fillId="0" borderId="0">
      <alignment horizontal="center" vertical="top"/>
    </xf>
    <xf numFmtId="0" fontId="7" fillId="0" borderId="0">
      <alignment horizontal="right" indent="1"/>
    </xf>
    <xf numFmtId="0" fontId="7" fillId="0" borderId="0">
      <alignment horizontal="left"/>
    </xf>
    <xf numFmtId="0" fontId="2" fillId="0" borderId="2">
      <alignment wrapText="1"/>
    </xf>
    <xf numFmtId="0" fontId="8" fillId="2" borderId="2">
      <alignment horizontal="left"/>
    </xf>
    <xf numFmtId="14" fontId="5" fillId="0" borderId="0" applyFont="0" applyFill="0" applyBorder="0">
      <alignment wrapText="1"/>
    </xf>
    <xf numFmtId="164" fontId="5" fillId="0" borderId="1" applyFont="0" applyFill="0" applyAlignment="0" applyProtection="0"/>
    <xf numFmtId="0" fontId="6" fillId="0" borderId="0">
      <alignment horizontal="right" indent="1"/>
    </xf>
    <xf numFmtId="0" fontId="9" fillId="0" borderId="0" applyNumberFormat="0" applyFill="0" applyProtection="0">
      <alignment horizontal="right" indent="1"/>
    </xf>
    <xf numFmtId="0" fontId="10" fillId="3" borderId="0" applyNumberFormat="0" applyBorder="0" applyAlignment="0" applyProtection="0"/>
    <xf numFmtId="14" fontId="1" fillId="2" borderId="2" applyProtection="0"/>
    <xf numFmtId="0" fontId="1" fillId="4" borderId="0" applyNumberFormat="0" applyBorder="0" applyAlignment="0" applyProtection="0"/>
    <xf numFmtId="0" fontId="1" fillId="5" borderId="0" applyNumberFormat="0" applyBorder="0" applyAlignment="0" applyProtection="0"/>
  </cellStyleXfs>
  <cellXfs count="19">
    <xf numFmtId="0" fontId="0" fillId="0" borderId="0" xfId="0">
      <alignment wrapText="1"/>
    </xf>
    <xf numFmtId="14" fontId="1" fillId="2" borderId="2" xfId="13" applyNumberFormat="1" applyAlignment="1">
      <alignment horizontal="left"/>
    </xf>
    <xf numFmtId="0" fontId="4" fillId="0" borderId="0" xfId="0" applyFont="1" applyBorder="1">
      <alignment wrapText="1"/>
    </xf>
    <xf numFmtId="0" fontId="3" fillId="0" borderId="0" xfId="2" applyAlignment="1">
      <alignment vertical="top"/>
    </xf>
    <xf numFmtId="0" fontId="7" fillId="0" borderId="0" xfId="4">
      <alignment horizontal="right" indent="1"/>
    </xf>
    <xf numFmtId="0" fontId="7" fillId="0" borderId="0" xfId="5">
      <alignment horizontal="left"/>
    </xf>
    <xf numFmtId="14" fontId="0" fillId="0" borderId="0" xfId="8" applyFont="1">
      <alignment wrapText="1"/>
    </xf>
    <xf numFmtId="0" fontId="6" fillId="0" borderId="0" xfId="10">
      <alignment horizontal="right" indent="1"/>
    </xf>
    <xf numFmtId="0" fontId="0" fillId="0" borderId="0" xfId="0" applyFill="1">
      <alignment wrapText="1"/>
    </xf>
    <xf numFmtId="14" fontId="1" fillId="2" borderId="2" xfId="13"/>
    <xf numFmtId="0" fontId="11" fillId="0" borderId="0" xfId="3">
      <alignment horizontal="center" vertical="top"/>
    </xf>
    <xf numFmtId="0" fontId="8" fillId="2" borderId="2" xfId="7">
      <alignment horizontal="left"/>
    </xf>
    <xf numFmtId="0" fontId="2" fillId="0" borderId="2" xfId="6">
      <alignment wrapText="1"/>
    </xf>
    <xf numFmtId="0" fontId="7" fillId="0" borderId="0" xfId="4">
      <alignment horizontal="right" indent="1"/>
    </xf>
    <xf numFmtId="0" fontId="9" fillId="0" borderId="0" xfId="11">
      <alignment horizontal="right" indent="1"/>
    </xf>
    <xf numFmtId="0" fontId="9" fillId="0" borderId="3" xfId="11" applyBorder="1">
      <alignment horizontal="right" indent="1"/>
    </xf>
    <xf numFmtId="166" fontId="0" fillId="0" borderId="0" xfId="1" applyNumberFormat="1" applyFont="1"/>
    <xf numFmtId="166" fontId="0" fillId="0" borderId="0" xfId="0" applyNumberFormat="1" applyFont="1" applyAlignment="1"/>
    <xf numFmtId="166" fontId="9" fillId="0" borderId="1" xfId="9" applyNumberFormat="1" applyFont="1" applyAlignment="1">
      <alignment horizontal="right"/>
    </xf>
  </cellXfs>
  <cellStyles count="16">
    <cellStyle name="20% - Accent3" xfId="13" builtinId="38" customBuiltin="1"/>
    <cellStyle name="40% - Accent3" xfId="14" builtinId="39" customBuiltin="1"/>
    <cellStyle name="60% - Accent3" xfId="15" builtinId="40" customBuiltin="1"/>
    <cellStyle name="Accent3" xfId="12" builtinId="37" customBuiltin="1"/>
    <cellStyle name="Currency" xfId="1" builtinId="4" customBuiltin="1"/>
    <cellStyle name="Currency [0]" xfId="9" builtinId="7" customBuiltin="1"/>
    <cellStyle name="Date" xfId="8" xr:uid="{00000000-0005-0000-0000-000006000000}"/>
    <cellStyle name="Heading 1" xfId="3" builtinId="16" customBuiltin="1"/>
    <cellStyle name="Heading 2" xfId="4" builtinId="17" customBuiltin="1"/>
    <cellStyle name="Heading 3" xfId="5" builtinId="18" customBuiltin="1"/>
    <cellStyle name="Heading 4" xfId="10" builtinId="19" customBuiltin="1"/>
    <cellStyle name="Input" xfId="6" builtinId="20" customBuiltin="1"/>
    <cellStyle name="Normal" xfId="0" builtinId="0" customBuiltin="1"/>
    <cellStyle name="Note" xfId="7" builtinId="10" customBuiltin="1"/>
    <cellStyle name="Title" xfId="2" builtinId="15" customBuiltin="1"/>
    <cellStyle name="Total" xfId="11" builtinId="25" customBuiltin="1"/>
  </cellStyles>
  <dxfs count="16">
    <dxf>
      <numFmt numFmtId="166" formatCode="_-[$£-809]* #,##0.00_-;\-[$£-809]* #,##0.00_-;_-[$£-809]* &quot;-&quot;??_-;_-@_-"/>
    </dxf>
    <dxf>
      <numFmt numFmtId="166" formatCode="_-[$£-809]* #,##0.00_-;\-[$£-809]* #,##0.00_-;_-[$£-809]* &quot;-&quot;??_-;_-@_-"/>
    </dxf>
    <dxf>
      <numFmt numFmtId="166" formatCode="_-[$£-809]* #,##0.00_-;\-[$£-809]* #,##0.00_-;_-[$£-809]* &quot;-&quot;??_-;_-@_-"/>
    </dxf>
    <dxf>
      <numFmt numFmtId="166" formatCode="_-[$£-809]* #,##0.00_-;\-[$£-809]* #,##0.00_-;_-[$£-809]* &quot;-&quot;??_-;_-@_-"/>
    </dxf>
    <dxf>
      <numFmt numFmtId="166" formatCode="_-[$£-809]* #,##0.00_-;\-[$£-809]* #,##0.00_-;_-[$£-809]* &quot;-&quot;??_-;_-@_-"/>
    </dxf>
    <dxf>
      <numFmt numFmtId="166" formatCode="_-[$£-809]* #,##0.00_-;\-[$£-809]* #,##0.00_-;_-[$£-809]* &quot;-&quot;??_-;_-@_-"/>
    </dxf>
    <dxf>
      <numFmt numFmtId="166" formatCode="_-[$£-809]* #,##0.00_-;\-[$£-809]* #,##0.00_-;_-[$£-809]* &quot;-&quot;??_-;_-@_-"/>
    </dxf>
    <dxf>
      <numFmt numFmtId="166" formatCode="_-[$£-809]* #,##0.00_-;\-[$£-809]* #,##0.00_-;_-[$£-809]* &quot;-&quot;??_-;_-@_-"/>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s>
  <tableStyles count="0" defaultTableStyle="TableStyleMedium23"/>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B9:L17" totalsRowCount="1" headerRowCellStyle="Normal" dataCellStyle="Normal" totalsRowCellStyle="Normal">
  <autoFilter ref="B9:L16" xr:uid="{00000000-0009-0000-0100-000001000000}"/>
  <tableColumns count="11">
    <tableColumn id="1" xr3:uid="{00000000-0010-0000-0000-000001000000}" name="Date" totalsRowLabel="Total" dataCellStyle="Date"/>
    <tableColumn id="2" xr3:uid="{00000000-0010-0000-0000-000002000000}" name="Account" dataCellStyle="Normal"/>
    <tableColumn id="3" xr3:uid="{00000000-0010-0000-0000-000003000000}" name="Description" dataCellStyle="Normal"/>
    <tableColumn id="4" xr3:uid="{00000000-0010-0000-0000-000004000000}" name="Hotel" totalsRowFunction="sum" dataDxfId="7" totalsRowDxfId="15" dataCellStyle="Currency"/>
    <tableColumn id="5" xr3:uid="{00000000-0010-0000-0000-000005000000}" name="Transport" totalsRowFunction="sum" dataDxfId="6" totalsRowDxfId="14" dataCellStyle="Currency"/>
    <tableColumn id="6" xr3:uid="{00000000-0010-0000-0000-000006000000}" name="Fuel" totalsRowFunction="sum" dataDxfId="5" totalsRowDxfId="13" dataCellStyle="Currency"/>
    <tableColumn id="7" xr3:uid="{00000000-0010-0000-0000-000007000000}" name="Meals" totalsRowFunction="sum" dataDxfId="4" totalsRowDxfId="12" dataCellStyle="Currency"/>
    <tableColumn id="8" xr3:uid="{00000000-0010-0000-0000-000008000000}" name="Phone number" totalsRowFunction="sum" dataDxfId="3" totalsRowDxfId="11" dataCellStyle="Currency"/>
    <tableColumn id="10" xr3:uid="{00000000-0010-0000-0000-00000A000000}" name="Entertainment" totalsRowFunction="sum" dataDxfId="2" totalsRowDxfId="10" dataCellStyle="Currency"/>
    <tableColumn id="11" xr3:uid="{00000000-0010-0000-0000-00000B000000}" name="Misc." totalsRowFunction="sum" dataDxfId="1" totalsRowDxfId="9" dataCellStyle="Currency"/>
    <tableColumn id="9" xr3:uid="{00000000-0010-0000-0000-000009000000}" name="Total" totalsRowFunction="sum" dataDxfId="0" totalsRowDxfId="8" dataCellStyle="Currency">
      <calculatedColumnFormula>IFERROR(SUM(Expenses[[#This Row],[Hotel]:[Misc.]]), "")</calculatedColumnFormula>
    </tableColumn>
  </tableColumns>
  <tableStyleInfo name="TableStyleMedium23" showFirstColumn="0" showLastColumn="0" showRowStripes="1" showColumnStripes="0"/>
  <extLst>
    <ext xmlns:x14="http://schemas.microsoft.com/office/spreadsheetml/2009/9/main" uri="{504A1905-F514-4f6f-8877-14C23A59335A}">
      <x14:table altTextSummary="Date, Account, Description, Hotel, Transport, Fuel, Meals, Phone, Entertainment and Miscellaneous expenses in this table. Total expenses are automatically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Flow">
      <a:majorFont>
        <a:latin typeface="Calibri"/>
        <a:ea typeface=""/>
        <a:cs typeface=""/>
        <a:font script="Jpan" typeface="ＭＳ Ｐゴシック"/>
        <a:font script="Hang" typeface="HY중고딕"/>
        <a:font script="Hans" typeface="宋体"/>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仿宋_GB2312"/>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100000" t="200000" r="100000" b="4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100000" t="200000" r="100000" b="40000"/>
          </a:path>
        </a:gradFill>
      </a:fillStyleLst>
      <a:lnStyleLst>
        <a:ln w="698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00000"/>
              </a:schemeClr>
            </a:gs>
            <a:gs pos="100000">
              <a:schemeClr val="phClr">
                <a:shade val="15000"/>
                <a:satMod val="300000"/>
              </a:schemeClr>
            </a:gs>
          </a:gsLst>
          <a:path path="circle">
            <a:fillToRect l="10000" t="180000" r="10000" b="50000"/>
          </a:path>
        </a:gradFill>
        <a:blipFill>
          <a:blip xmlns:r="http://schemas.openxmlformats.org/officeDocument/2006/relationships" r:embed="rId1">
            <a:duotone>
              <a:schemeClr val="phClr">
                <a:shade val="90000"/>
                <a:satMod val="150000"/>
              </a:schemeClr>
              <a:schemeClr val="phClr">
                <a:tint val="85000"/>
                <a:satMod val="150000"/>
              </a:schemeClr>
            </a:duotone>
          </a:blip>
          <a:tile tx="0" ty="0" sx="70000" sy="70000" flip="none" algn="ctr"/>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L21"/>
  <sheetViews>
    <sheetView showGridLines="0" tabSelected="1" workbookViewId="0"/>
  </sheetViews>
  <sheetFormatPr defaultRowHeight="30" customHeight="1" x14ac:dyDescent="0.25"/>
  <cols>
    <col min="1" max="1" width="2.625" customWidth="1"/>
    <col min="2" max="3" width="13.5" customWidth="1"/>
    <col min="4" max="4" width="29" customWidth="1"/>
    <col min="5" max="9" width="13.125" customWidth="1"/>
    <col min="10" max="10" width="18.625" customWidth="1"/>
    <col min="11" max="12" width="13.125" customWidth="1"/>
    <col min="13" max="13" width="2.625" customWidth="1"/>
  </cols>
  <sheetData>
    <row r="1" spans="2:12" ht="45" customHeight="1" x14ac:dyDescent="0.25">
      <c r="B1" s="10" t="s">
        <v>0</v>
      </c>
      <c r="C1" s="10"/>
      <c r="D1" s="10"/>
      <c r="E1" s="10"/>
      <c r="F1" s="10"/>
      <c r="G1" s="10"/>
      <c r="H1" s="10"/>
      <c r="I1" s="10"/>
      <c r="J1" s="11" t="s">
        <v>22</v>
      </c>
      <c r="K1" s="11"/>
      <c r="L1" s="11"/>
    </row>
    <row r="2" spans="2:12" ht="48" customHeight="1" x14ac:dyDescent="0.25">
      <c r="B2" s="3" t="s">
        <v>1</v>
      </c>
    </row>
    <row r="3" spans="2:12" ht="30" customHeight="1" x14ac:dyDescent="0.25">
      <c r="B3" s="4" t="s">
        <v>2</v>
      </c>
      <c r="C3" s="12"/>
      <c r="D3" s="12"/>
      <c r="E3" s="13" t="s">
        <v>13</v>
      </c>
      <c r="F3" s="13"/>
      <c r="G3" s="12"/>
      <c r="H3" s="12"/>
      <c r="J3" s="4" t="s">
        <v>23</v>
      </c>
      <c r="K3" s="7" t="s">
        <v>27</v>
      </c>
      <c r="L3" s="1" t="str">
        <f>IFERROR(IF(LEN(B10)=0,"",MIN(Expenses[Date])), "")</f>
        <v/>
      </c>
    </row>
    <row r="4" spans="2:12" ht="30" customHeight="1" x14ac:dyDescent="0.25">
      <c r="K4" s="7" t="s">
        <v>28</v>
      </c>
      <c r="L4" s="9" t="str">
        <f>IFERROR(IF(LEN(B10)=0,"",MAX(Expenses[Date])), "")</f>
        <v/>
      </c>
    </row>
    <row r="5" spans="2:12" ht="15" customHeight="1" x14ac:dyDescent="0.25">
      <c r="B5" s="5" t="s">
        <v>3</v>
      </c>
      <c r="C5" s="4"/>
      <c r="D5" s="2"/>
    </row>
    <row r="6" spans="2:12" ht="30" customHeight="1" x14ac:dyDescent="0.25">
      <c r="B6" s="7" t="s">
        <v>4</v>
      </c>
      <c r="C6" s="12"/>
      <c r="D6" s="12"/>
      <c r="F6" s="7" t="s">
        <v>15</v>
      </c>
      <c r="G6" s="12"/>
      <c r="H6" s="12"/>
      <c r="J6" s="7" t="s">
        <v>24</v>
      </c>
      <c r="K6" s="12"/>
      <c r="L6" s="12"/>
    </row>
    <row r="7" spans="2:12" ht="30" customHeight="1" x14ac:dyDescent="0.25">
      <c r="B7" s="7" t="s">
        <v>5</v>
      </c>
      <c r="C7" s="12"/>
      <c r="D7" s="12"/>
      <c r="F7" s="7" t="s">
        <v>16</v>
      </c>
      <c r="G7" s="12"/>
      <c r="H7" s="12"/>
      <c r="J7" s="7" t="s">
        <v>25</v>
      </c>
      <c r="K7" s="12"/>
      <c r="L7" s="12"/>
    </row>
    <row r="8" spans="2:12" ht="15" customHeight="1" x14ac:dyDescent="0.25"/>
    <row r="9" spans="2:12" ht="30" customHeight="1" x14ac:dyDescent="0.25">
      <c r="B9" t="s">
        <v>6</v>
      </c>
      <c r="C9" t="s">
        <v>11</v>
      </c>
      <c r="D9" t="s">
        <v>12</v>
      </c>
      <c r="E9" t="s">
        <v>14</v>
      </c>
      <c r="F9" t="s">
        <v>17</v>
      </c>
      <c r="G9" t="s">
        <v>19</v>
      </c>
      <c r="H9" t="s">
        <v>20</v>
      </c>
      <c r="I9" t="s">
        <v>21</v>
      </c>
      <c r="J9" t="s">
        <v>26</v>
      </c>
      <c r="K9" t="s">
        <v>29</v>
      </c>
      <c r="L9" t="s">
        <v>7</v>
      </c>
    </row>
    <row r="10" spans="2:12" ht="30" customHeight="1" x14ac:dyDescent="0.25">
      <c r="B10" s="6"/>
      <c r="E10" s="16"/>
      <c r="F10" s="16"/>
      <c r="G10" s="16"/>
      <c r="H10" s="16"/>
      <c r="I10" s="16"/>
      <c r="J10" s="16"/>
      <c r="K10" s="16"/>
      <c r="L10" s="16">
        <f>IFERROR(SUM(Expenses[[#This Row],[Hotel]:[Misc.]]), "")</f>
        <v>0</v>
      </c>
    </row>
    <row r="11" spans="2:12" ht="30" customHeight="1" x14ac:dyDescent="0.25">
      <c r="B11" s="6"/>
      <c r="C11" s="8"/>
      <c r="D11" s="8"/>
      <c r="E11" s="16"/>
      <c r="F11" s="16"/>
      <c r="G11" s="16"/>
      <c r="H11" s="16"/>
      <c r="I11" s="16"/>
      <c r="J11" s="16"/>
      <c r="K11" s="16"/>
      <c r="L11" s="16">
        <f>IFERROR(SUM(Expenses[[#This Row],[Hotel]:[Misc.]]), "")</f>
        <v>0</v>
      </c>
    </row>
    <row r="12" spans="2:12" ht="30" customHeight="1" x14ac:dyDescent="0.25">
      <c r="B12" s="6"/>
      <c r="C12" s="8"/>
      <c r="D12" s="8"/>
      <c r="E12" s="16"/>
      <c r="F12" s="16"/>
      <c r="G12" s="16"/>
      <c r="H12" s="16"/>
      <c r="I12" s="16"/>
      <c r="J12" s="16"/>
      <c r="K12" s="16"/>
      <c r="L12" s="16">
        <f>IFERROR(SUM(Expenses[[#This Row],[Hotel]:[Misc.]]), "")</f>
        <v>0</v>
      </c>
    </row>
    <row r="13" spans="2:12" ht="30" customHeight="1" x14ac:dyDescent="0.25">
      <c r="B13" s="6"/>
      <c r="C13" s="8"/>
      <c r="D13" s="8"/>
      <c r="E13" s="16"/>
      <c r="F13" s="16"/>
      <c r="G13" s="16"/>
      <c r="H13" s="16"/>
      <c r="I13" s="16"/>
      <c r="J13" s="16"/>
      <c r="K13" s="16"/>
      <c r="L13" s="16">
        <f>IFERROR(SUM(Expenses[[#This Row],[Hotel]:[Misc.]]), "")</f>
        <v>0</v>
      </c>
    </row>
    <row r="14" spans="2:12" ht="30" customHeight="1" x14ac:dyDescent="0.25">
      <c r="B14" s="6"/>
      <c r="C14" s="8"/>
      <c r="D14" s="8"/>
      <c r="E14" s="16"/>
      <c r="F14" s="16"/>
      <c r="G14" s="16"/>
      <c r="H14" s="16"/>
      <c r="I14" s="16"/>
      <c r="J14" s="16"/>
      <c r="K14" s="16"/>
      <c r="L14" s="16">
        <f>IFERROR(SUM(Expenses[[#This Row],[Hotel]:[Misc.]]), "")</f>
        <v>0</v>
      </c>
    </row>
    <row r="15" spans="2:12" ht="30" customHeight="1" x14ac:dyDescent="0.25">
      <c r="B15" s="6"/>
      <c r="C15" s="8"/>
      <c r="D15" s="8"/>
      <c r="E15" s="16"/>
      <c r="F15" s="16"/>
      <c r="G15" s="16"/>
      <c r="H15" s="16"/>
      <c r="I15" s="16"/>
      <c r="J15" s="16"/>
      <c r="K15" s="16"/>
      <c r="L15" s="16">
        <f>IFERROR(SUM(Expenses[[#This Row],[Hotel]:[Misc.]]), "")</f>
        <v>0</v>
      </c>
    </row>
    <row r="16" spans="2:12" ht="30" customHeight="1" x14ac:dyDescent="0.25">
      <c r="B16" s="6"/>
      <c r="C16" s="8"/>
      <c r="D16" s="8"/>
      <c r="E16" s="16"/>
      <c r="F16" s="16"/>
      <c r="G16" s="16"/>
      <c r="H16" s="16"/>
      <c r="I16" s="16"/>
      <c r="J16" s="16"/>
      <c r="K16" s="16"/>
      <c r="L16" s="16">
        <f>IFERROR(SUM(Expenses[[#This Row],[Hotel]:[Misc.]]), "")</f>
        <v>0</v>
      </c>
    </row>
    <row r="17" spans="2:12" ht="30" customHeight="1" x14ac:dyDescent="0.25">
      <c r="B17" t="s">
        <v>7</v>
      </c>
      <c r="E17" s="17">
        <f>SUBTOTAL(109,Expenses[Hotel])</f>
        <v>0</v>
      </c>
      <c r="F17" s="17">
        <f>SUBTOTAL(109,Expenses[Transport])</f>
        <v>0</v>
      </c>
      <c r="G17" s="17">
        <f>SUBTOTAL(109,Expenses[Fuel])</f>
        <v>0</v>
      </c>
      <c r="H17" s="17">
        <f>SUBTOTAL(109,Expenses[Meals])</f>
        <v>0</v>
      </c>
      <c r="I17" s="17">
        <f>SUBTOTAL(109,Expenses[Phone number])</f>
        <v>0</v>
      </c>
      <c r="J17" s="17">
        <f>SUBTOTAL(109,Expenses[Entertainment])</f>
        <v>0</v>
      </c>
      <c r="K17" s="17">
        <f>SUBTOTAL(109,Expenses[Misc.])</f>
        <v>0</v>
      </c>
      <c r="L17" s="17">
        <f>SUBTOTAL(109,Expenses[Total])</f>
        <v>0</v>
      </c>
    </row>
    <row r="18" spans="2:12" ht="30" customHeight="1" x14ac:dyDescent="0.25">
      <c r="B18" s="14" t="s">
        <v>8</v>
      </c>
      <c r="C18" s="14"/>
      <c r="D18" s="14"/>
      <c r="E18" s="14"/>
      <c r="F18" s="14"/>
      <c r="G18" s="14"/>
      <c r="H18" s="14"/>
      <c r="I18" s="14"/>
      <c r="J18" s="14"/>
      <c r="K18" s="15"/>
      <c r="L18" s="18">
        <f>IFERROR(SUM(Expenses[[#Totals],[Total]]), "")</f>
        <v>0</v>
      </c>
    </row>
    <row r="19" spans="2:12" ht="30" customHeight="1" x14ac:dyDescent="0.25">
      <c r="B19" s="14" t="s">
        <v>9</v>
      </c>
      <c r="C19" s="14"/>
      <c r="D19" s="14"/>
      <c r="E19" s="14"/>
      <c r="F19" s="14"/>
      <c r="G19" s="14"/>
      <c r="H19" s="14"/>
      <c r="I19" s="14"/>
      <c r="J19" s="14"/>
      <c r="K19" s="15"/>
      <c r="L19" s="18"/>
    </row>
    <row r="20" spans="2:12" ht="30" customHeight="1" x14ac:dyDescent="0.25">
      <c r="B20" s="14" t="s">
        <v>7</v>
      </c>
      <c r="C20" s="14"/>
      <c r="D20" s="14"/>
      <c r="E20" s="14"/>
      <c r="F20" s="14"/>
      <c r="G20" s="14"/>
      <c r="H20" s="14"/>
      <c r="I20" s="14"/>
      <c r="J20" s="14"/>
      <c r="K20" s="15"/>
      <c r="L20" s="18">
        <f>IFERROR((L18-L19), "")</f>
        <v>0</v>
      </c>
    </row>
    <row r="21" spans="2:12" ht="30" customHeight="1" x14ac:dyDescent="0.25">
      <c r="B21" s="4" t="s">
        <v>10</v>
      </c>
      <c r="C21" s="12"/>
      <c r="D21" s="12"/>
      <c r="E21" s="12"/>
      <c r="F21" s="4" t="s">
        <v>18</v>
      </c>
      <c r="G21" s="12"/>
      <c r="H21" s="12"/>
      <c r="I21" s="12"/>
      <c r="J21" s="12"/>
    </row>
  </sheetData>
  <dataConsolidate/>
  <mergeCells count="16">
    <mergeCell ref="B1:I1"/>
    <mergeCell ref="J1:L1"/>
    <mergeCell ref="K6:L6"/>
    <mergeCell ref="K7:L7"/>
    <mergeCell ref="G21:J21"/>
    <mergeCell ref="C21:E21"/>
    <mergeCell ref="C3:D3"/>
    <mergeCell ref="C6:D6"/>
    <mergeCell ref="G3:H3"/>
    <mergeCell ref="C7:D7"/>
    <mergeCell ref="G7:H7"/>
    <mergeCell ref="G6:H6"/>
    <mergeCell ref="E3:F3"/>
    <mergeCell ref="B18:K18"/>
    <mergeCell ref="B19:K19"/>
    <mergeCell ref="B20:K20"/>
  </mergeCells>
  <phoneticPr fontId="0" type="noConversion"/>
  <dataValidations count="47">
    <dataValidation allowBlank="1" showInputMessage="1" showErrorMessage="1" prompt="Create Expense report in this worksheet. Enter expense details starting in cell B9. Total expenses are automatically calculated at end of table. Approved by and Notes are below Total" sqref="A1" xr:uid="{00000000-0002-0000-0000-000000000000}"/>
    <dataValidation allowBlank="1" showInputMessage="1" showErrorMessage="1" prompt="Enter Company name in this cell" sqref="B1:I1" xr:uid="{00000000-0002-0000-0000-000001000000}"/>
    <dataValidation allowBlank="1" showInputMessage="1" showErrorMessage="1" prompt="Title of this worksheet is in this cell. Enter Purpose and Statement number in cells C3 and G3. Pay period start and End date is automatically updated in cells L3 and L4. Enter Employee details in cells B6 to K7" sqref="B2" xr:uid="{00000000-0002-0000-0000-000002000000}"/>
    <dataValidation allowBlank="1" showInputMessage="1" showErrorMessage="1" prompt="Enter purpose in the cell to the right" sqref="B3" xr:uid="{00000000-0002-0000-0000-000003000000}"/>
    <dataValidation allowBlank="1" showInputMessage="1" showErrorMessage="1" prompt="Enter purpose in this cell" sqref="C3:D3" xr:uid="{00000000-0002-0000-0000-000004000000}"/>
    <dataValidation allowBlank="1" showInputMessage="1" showErrorMessage="1" prompt="Enter Statement number in this cell" sqref="G3:H3" xr:uid="{00000000-0002-0000-0000-000005000000}"/>
    <dataValidation allowBlank="1" showInputMessage="1" showErrorMessage="1" prompt="Enter Statement Number in cell to the right" sqref="E3" xr:uid="{00000000-0002-0000-0000-000006000000}"/>
    <dataValidation allowBlank="1" showInputMessage="1" showErrorMessage="1" prompt="Pay period start and End dates are automatically updated in cells to the right" sqref="J3" xr:uid="{00000000-0002-0000-0000-000007000000}"/>
    <dataValidation allowBlank="1" showInputMessage="1" showErrorMessage="1" prompt="Pay period start date is automatically updated in cell to the right" sqref="K3" xr:uid="{00000000-0002-0000-0000-000008000000}"/>
    <dataValidation allowBlank="1" showInputMessage="1" showErrorMessage="1" prompt="Pay period start date is automatically updated in this cell" sqref="L3" xr:uid="{00000000-0002-0000-0000-000009000000}"/>
    <dataValidation allowBlank="1" showInputMessage="1" showErrorMessage="1" prompt="Pay period end date is automatically updated in cell to the right" sqref="K4" xr:uid="{00000000-0002-0000-0000-00000A000000}"/>
    <dataValidation allowBlank="1" showInputMessage="1" showErrorMessage="1" prompt="Pay period end date is automatically updated in this cell. Enter Employee information in cells B6 to K7" sqref="L4" xr:uid="{00000000-0002-0000-0000-00000B000000}"/>
    <dataValidation allowBlank="1" showInputMessage="1" showErrorMessage="1" prompt="Enter Employee information in cells B6 to K7" sqref="B5" xr:uid="{00000000-0002-0000-0000-00000C000000}"/>
    <dataValidation allowBlank="1" showInputMessage="1" showErrorMessage="1" prompt="Enter Name in cell to the right" sqref="B6" xr:uid="{00000000-0002-0000-0000-00000D000000}"/>
    <dataValidation allowBlank="1" showInputMessage="1" showErrorMessage="1" prompt="Enter name in this cell" sqref="C6:D6" xr:uid="{00000000-0002-0000-0000-00000E000000}"/>
    <dataValidation allowBlank="1" showInputMessage="1" showErrorMessage="1" prompt="Enter department in the cell to the right" sqref="B7" xr:uid="{00000000-0002-0000-0000-00000F000000}"/>
    <dataValidation allowBlank="1" showInputMessage="1" showErrorMessage="1" prompt="Enter department in this cell" sqref="C7:D7" xr:uid="{00000000-0002-0000-0000-000010000000}"/>
    <dataValidation allowBlank="1" showInputMessage="1" showErrorMessage="1" prompt="Enter position in the cell to the right" sqref="F6" xr:uid="{00000000-0002-0000-0000-000011000000}"/>
    <dataValidation allowBlank="1" showInputMessage="1" showErrorMessage="1" prompt="Enter position in this cell" sqref="G6:H6" xr:uid="{00000000-0002-0000-0000-000012000000}"/>
    <dataValidation allowBlank="1" showInputMessage="1" showErrorMessage="1" prompt="Enter Manager in cell to the right" sqref="F7" xr:uid="{00000000-0002-0000-0000-000013000000}"/>
    <dataValidation allowBlank="1" showInputMessage="1" showErrorMessage="1" prompt="Enter Manager in this cell" sqref="G7:H7" xr:uid="{00000000-0002-0000-0000-000014000000}"/>
    <dataValidation allowBlank="1" showInputMessage="1" showErrorMessage="1" prompt="Enter National Insurance number or Employer Identification Number in cell to the right" sqref="J6" xr:uid="{00000000-0002-0000-0000-000015000000}"/>
    <dataValidation allowBlank="1" showInputMessage="1" showErrorMessage="1" prompt="Enter National Insurance number or Employer Identification Number in this cell" sqref="K6:L6" xr:uid="{00000000-0002-0000-0000-000016000000}"/>
    <dataValidation allowBlank="1" showInputMessage="1" showErrorMessage="1" prompt="Enter Employee company ID in this cell" sqref="K7:L7" xr:uid="{00000000-0002-0000-0000-000017000000}"/>
    <dataValidation allowBlank="1" showInputMessage="1" showErrorMessage="1" prompt="Enter Employee company ID in the cell to the right" sqref="J7" xr:uid="{00000000-0002-0000-0000-000018000000}"/>
    <dataValidation allowBlank="1" showInputMessage="1" showErrorMessage="1" prompt="Enter Date of expense in this column under this heading. Use heading filters to find specific entries" sqref="B9" xr:uid="{00000000-0002-0000-0000-000019000000}"/>
    <dataValidation allowBlank="1" showInputMessage="1" showErrorMessage="1" prompt="Enter Account in this column under this heading" sqref="C9" xr:uid="{00000000-0002-0000-0000-00001A000000}"/>
    <dataValidation allowBlank="1" showInputMessage="1" showErrorMessage="1" prompt="Enter Description in this column under this heading" sqref="D9" xr:uid="{00000000-0002-0000-0000-00001B000000}"/>
    <dataValidation allowBlank="1" showInputMessage="1" showErrorMessage="1" prompt="Enter Hotel expenses in this column under this heading" sqref="E9" xr:uid="{00000000-0002-0000-0000-00001C000000}"/>
    <dataValidation allowBlank="1" showInputMessage="1" showErrorMessage="1" prompt="Enter Transport expenses in this column under this heading" sqref="F9" xr:uid="{00000000-0002-0000-0000-00001D000000}"/>
    <dataValidation allowBlank="1" showInputMessage="1" showErrorMessage="1" prompt="Enter Fuel expenses in this column under this heading" sqref="G9" xr:uid="{00000000-0002-0000-0000-00001E000000}"/>
    <dataValidation allowBlank="1" showInputMessage="1" showErrorMessage="1" prompt="Enter Meal expenses in this column under this heading" sqref="H9" xr:uid="{00000000-0002-0000-0000-00001F000000}"/>
    <dataValidation allowBlank="1" showInputMessage="1" showErrorMessage="1" prompt="Enter Phone expenses in this column under this heading" sqref="I9" xr:uid="{00000000-0002-0000-0000-000020000000}"/>
    <dataValidation allowBlank="1" showInputMessage="1" showErrorMessage="1" prompt="Enter Miscellaneous expenses in this column under this heading" sqref="K9" xr:uid="{00000000-0002-0000-0000-000021000000}"/>
    <dataValidation allowBlank="1" showInputMessage="1" showErrorMessage="1" prompt="Enter Entertainment expenses in this column under this heading" sqref="J9" xr:uid="{00000000-0002-0000-0000-000022000000}"/>
    <dataValidation allowBlank="1" showInputMessage="1" showErrorMessage="1" prompt="Total expenses are automatically calculated in this column under this heading. Subtotal, Cash advances and final Total are below this column" sqref="L9" xr:uid="{00000000-0002-0000-0000-000023000000}"/>
    <dataValidation allowBlank="1" showInputMessage="1" showErrorMessage="1" prompt="Total amount from Cash advances is in cell to the right" sqref="B19:K19" xr:uid="{00000000-0002-0000-0000-000024000000}"/>
    <dataValidation allowBlank="1" showInputMessage="1" showErrorMessage="1" prompt="Enter total amount of Cash advances in this cell" sqref="L19" xr:uid="{00000000-0002-0000-0000-000025000000}"/>
    <dataValidation allowBlank="1" showInputMessage="1" showErrorMessage="1" prompt="Overall total is automatically calculated in cell to the right" sqref="B20:K20" xr:uid="{00000000-0002-0000-0000-000026000000}"/>
    <dataValidation allowBlank="1" showInputMessage="1" showErrorMessage="1" prompt="Overall total is automatically calculated in this cell" sqref="L20" xr:uid="{00000000-0002-0000-0000-000027000000}"/>
    <dataValidation allowBlank="1" showInputMessage="1" showErrorMessage="1" prompt="Subtotal is automatically calculated in the cell to the right" sqref="B18:K18" xr:uid="{00000000-0002-0000-0000-000028000000}"/>
    <dataValidation allowBlank="1" showInputMessage="1" showErrorMessage="1" prompt="Subtotal is automatically calculated in this cell" sqref="L18" xr:uid="{00000000-0002-0000-0000-000029000000}"/>
    <dataValidation allowBlank="1" showInputMessage="1" showErrorMessage="1" prompt="Enter Notes in cell to the right" sqref="F21" xr:uid="{00000000-0002-0000-0000-00002A000000}"/>
    <dataValidation allowBlank="1" showInputMessage="1" showErrorMessage="1" prompt="Enter Notes in this cell" sqref="G21:J21" xr:uid="{00000000-0002-0000-0000-00002B000000}"/>
    <dataValidation allowBlank="1" showInputMessage="1" showErrorMessage="1" prompt="Enter Approved by name in cell to the right" sqref="B21" xr:uid="{00000000-0002-0000-0000-00002C000000}"/>
    <dataValidation allowBlank="1" showInputMessage="1" showErrorMessage="1" prompt="Enter Approved by name in this cell" sqref="C21:E21" xr:uid="{00000000-0002-0000-0000-00002D000000}"/>
    <dataValidation allowBlank="1" showInputMessage="1" showErrorMessage="1" prompt="This cell is for office use only" sqref="J1:L1" xr:uid="{00000000-0002-0000-0000-00002E000000}"/>
  </dataValidations>
  <printOptions horizontalCentered="1"/>
  <pageMargins left="0.5" right="0.5" top="0.75" bottom="0.75" header="0.5" footer="0.5"/>
  <pageSetup scale="69" fitToHeight="0" orientation="landscape" r:id="rId1"/>
  <headerFooter differentFirst="1">
    <oddHeader>&amp;C&amp;"-,Regular"Company Name</oddHeader>
    <oddFooter>&amp;C&amp;"-,Regular"Page &amp;P of &amp;N</oddFooter>
  </headerFooter>
  <ignoredErrors>
    <ignoredError sqref="L10 L11:L16 L3:L4 L20"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Expenses report</vt:lpstr>
      <vt:lpstr>ColumnTitle1</vt:lpstr>
      <vt:lpstr>'Expenses report'!Print_Titles</vt:lpstr>
      <vt:lpstr>RowTitleRegion1..C3</vt:lpstr>
      <vt:lpstr>RowTitleRegion2..G3</vt:lpstr>
      <vt:lpstr>RowTitleRegion3..L4</vt:lpstr>
      <vt:lpstr>RowTitleRegion4..C7</vt:lpstr>
      <vt:lpstr>RowTitleRegion5..G7</vt:lpstr>
      <vt:lpstr>RowTitleRegion6..K7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2017-09-12T04:16:56Z</dcterms:created>
  <dcterms:modified xsi:type="dcterms:W3CDTF">2018-06-13T15:28:21Z</dcterms:modified>
</cp:coreProperties>
</file>