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bookViews>
    <workbookView xWindow="-120" yWindow="-120" windowWidth="28770" windowHeight="16110" xr2:uid="{00000000-000D-0000-FFFF-FFFF00000000}"/>
  </bookViews>
  <sheets>
    <sheet name="Payoff Calculator" sheetId="1" r:id="rId1"/>
  </sheets>
  <definedNames>
    <definedName name="_xlnm.Print_Titles" localSheetId="0">'Payoff Calculator'!$9:$9</definedName>
    <definedName name="Title1">LoanDetails[[#Headers],[Loan Details]]</definedName>
    <definedName name="TitleRegion1..C8.1">'Payoff Calculator'!$B$4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<sst xmlns="http://schemas.openxmlformats.org/spreadsheetml/2006/main" count="16" uniqueCount="16">
  <si>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Credit card</t>
  </si>
  <si>
    <t>Payoff Calculator</t>
  </si>
  <si>
    <t>Clustered column chart showing the comparison of months to Payoff loan based on minimum and Proposed payments is in this cell.</t>
  </si>
  <si>
    <t>Chart data</t>
  </si>
  <si>
    <t>Months to Pay Off Based on Minimum Payment</t>
  </si>
  <si>
    <t>Months to Pay Off Based on Proposed Payment</t>
  </si>
  <si>
    <t>Total Interest Based on Minimum Payment</t>
  </si>
  <si>
    <t>Total Interest Based on Proposed Payment</t>
  </si>
  <si>
    <t>Loan Details</t>
  </si>
  <si>
    <t>Balance owed</t>
  </si>
  <si>
    <t>Interest rate</t>
  </si>
  <si>
    <t>Minimum monthly payment</t>
  </si>
  <si>
    <t>Proposed monthly payment</t>
  </si>
  <si>
    <t>Clustered column chart showing the comparison of Total interest paid based on minimum and proposed payments is in this cell.</t>
  </si>
  <si>
    <t>Amount</t>
  </si>
  <si>
    <t>Enter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</si>
</sst>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6" fontId="0" fillId="0" borderId="0" xfId="0" applyNumberFormat="1" applyFont="1" applyAlignment="1">
      <alignment horizontal="left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mount" xfId="6" xr:uid="{00000000-0005-0000-0000-000000000000}"/>
    <cellStyle name="Bad" xfId="15" builtinId="27" customBuiltin="1"/>
    <cellStyle name="Calculation" xfId="19" builtinId="22" customBuiltin="1"/>
    <cellStyle name="Chart Separator" xfId="7" xr:uid="{00000000-0005-0000-0000-000001000000}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Title" xfId="1" builtinId="15" customBuiltin="1"/>
    <cellStyle name="Total" xfId="5" builtinId="25" customBuiltin="1"/>
    <cellStyle name="Warning Text" xfId="22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0" formatCode="&quot;£&quot;#,##0;[Red]\-&quot;£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'Payoff Calculator'!$B$7:$B$8</c:f>
              <c:strCache>
                <c:ptCount val="2"/>
                <c:pt idx="0">
                  <c:v>Total Interest Based on Minimum Payment</c:v>
                </c:pt>
                <c:pt idx="1">
                  <c:v>Total Interest Based on Proposed Payment</c:v>
                </c:pt>
              </c:strCache>
            </c:strRef>
          </c:cat>
          <c:val>
            <c:numRef>
              <c:f>'Payoff Calculator'!$C$7:$C$8</c:f>
              <c:numCache>
                <c:formatCode>"£"#,##0_);[Red]\("£"#,##0\)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£&quot;#,##0_);[Red]\(&quot;£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'Payoff Calculator'!$B$5:$B$6</c:f>
              <c:strCache>
                <c:ptCount val="2"/>
                <c:pt idx="0">
                  <c:v>Months to Pay Off Based on Minimum Payment</c:v>
                </c:pt>
                <c:pt idx="1">
                  <c:v>Months to Pay Off Based on Proposed Payment</c:v>
                </c:pt>
              </c:strCache>
            </c:strRef>
          </c:cat>
          <c:val>
            <c:numRef>
              <c:f>'Payoff Calculator'!$C$5:$C$6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PaymentsChart" descr="Clustered column chart showing the comparison of Total interest paid based on Minimum and Proposed paymen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sChart" descr="Clustered column chart showing the comparison of months to payoff loan based on minimum and proposed paymen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Details" displayName="LoanDetails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oan Details" dataDxfId="1"/>
    <tableColumn id="2" xr3:uid="{00000000-0010-0000-0000-000002000000}" name="Enter values" dataDxfId="0"/>
  </tableColumns>
  <tableStyleInfo name="Loan table" showFirstColumn="0" showLastColumn="0" showRowStripes="1" showColumnStripes="0"/>
  <extLst>
    <ext xmlns:x14="http://schemas.microsoft.com/office/spreadsheetml/2009/9/main" uri="{504A1905-F514-4f6f-8877-14C23A59335A}">
      <x14:table altTextSummary="Enter values for loan details like balance owed, interest rate, minimum monthly payment and proposed monthly payment in this table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IFERROR((ROUNDUP(NPER('Payoff Calculator'!C11/12,-'Payoff Calculator'!C12,'Payoff Calculator'!C10,0),0)),"N/A")</f>
        <v>40</v>
      </c>
    </row>
    <row r="6" spans="2:3" s="1" customFormat="1" ht="24" customHeight="1" x14ac:dyDescent="0.2">
      <c r="B6" s="1" t="s">
        <v>5</v>
      </c>
      <c r="C6" s="8">
        <f>IFERROR(ROUNDUP(NPER('Payoff Calculator'!C11/12,-'Payoff Calculator'!C13,'Payoff Calculator'!C10,0),0),"N/A")</f>
        <v>22</v>
      </c>
    </row>
    <row r="7" spans="2:3" s="1" customFormat="1" ht="24" customHeight="1" x14ac:dyDescent="0.2">
      <c r="B7" s="1" t="s">
        <v>6</v>
      </c>
      <c r="C7" s="12">
        <f>IFERROR(((NPER('Payoff Calculator'!C11/12,-'Payoff Calculator'!C12,'Payoff Calculator'!C10,0)*'Payoff Calculator'!C12)-'Payoff Calculator'!C10),"N/A")</f>
        <v>1763.9522603810219</v>
      </c>
    </row>
    <row r="8" spans="2:3" s="1" customFormat="1" ht="24" customHeight="1" x14ac:dyDescent="0.2">
      <c r="B8" s="1" t="s">
        <v>7</v>
      </c>
      <c r="C8" s="12">
        <f>IFERROR(((NPER('Payoff Calculator'!C11/12,-'Payoff Calculator'!C13,'Payoff Calculator'!C10,0)*'Payoff Calculator'!C13)-'Payoff Calculator'!C10),"N/A")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3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3">
        <v>300</v>
      </c>
    </row>
    <row r="13" spans="2:3" s="1" customFormat="1" ht="24" customHeight="1" x14ac:dyDescent="0.2">
      <c r="B13" s="6" t="s">
        <v>12</v>
      </c>
      <c r="C13" s="13">
        <v>500</v>
      </c>
    </row>
  </sheetData>
  <dataValidations count="6">
    <dataValidation allowBlank="1" showInputMessage="1" prompt="Create a Credit Card Payoff Calculator in this worksheet. Enter details in Loan details table. Charts are in cells B3 and C3" sqref="A1" xr:uid="{00000000-0002-0000-0000-000000000000}"/>
    <dataValidation allowBlank="1" showInputMessage="1" showErrorMessage="1" prompt="Enter Loan details in this column under this heading" sqref="B9" xr:uid="{00000000-0002-0000-0000-000001000000}"/>
    <dataValidation allowBlank="1" showInputMessage="1" showErrorMessage="1" prompt="Enter Values in this column under this heading" sqref="C9" xr:uid="{00000000-0002-0000-0000-000002000000}"/>
    <dataValidation allowBlank="1" showInputMessage="1" showErrorMessage="1" prompt="Chart Data labels are in cells B5 to B8 below" sqref="B4" xr:uid="{00000000-0002-0000-0000-000003000000}"/>
    <dataValidation allowBlank="1" showInputMessage="1" showErrorMessage="1" prompt="Amount is automatically calculated in cells C5 to C8, below. Enter loan details in table starting in cell B9" sqref="C4" xr:uid="{00000000-0002-0000-0000-000004000000}"/>
    <dataValidation allowBlank="1" showInputMessage="1" showErrorMessage="1" prompt="Title of this worksheet is in this and cell below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Payoff Calculator</vt:lpstr>
      <vt:lpstr>'Payoff Calculator'!Print_Titles</vt:lpstr>
      <vt:lpstr>Title1</vt:lpstr>
      <vt:lpstr>TitleRegion1..C8.1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2018-03-21T03:30:15Z</dcterms:created>
  <dcterms:modified xsi:type="dcterms:W3CDTF">2019-05-05T09:48:56Z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