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 tabRatio="599"/>
  </bookViews>
  <sheets>
    <sheet name="Year-to-Date Summary" sheetId="5" r:id="rId1"/>
    <sheet name="1st Q" sheetId="1" r:id="rId2"/>
    <sheet name="2nd Q" sheetId="2" r:id="rId3"/>
    <sheet name="3rd Q" sheetId="3" r:id="rId4"/>
    <sheet name="4th Q" sheetId="4" r:id="rId5"/>
  </sheets>
  <definedNames>
    <definedName name="Company_Name">'Year-to-Date Summary'!$A$1</definedName>
    <definedName name="_xlnm.Print_Titles" localSheetId="1">'1st Q'!$A:$B,'1st Q'!$5:$5</definedName>
    <definedName name="_xlnm.Print_Titles" localSheetId="2">'2nd Q'!$A:$B,'2nd Q'!$5:$5</definedName>
    <definedName name="_xlnm.Print_Titles" localSheetId="3">'3rd Q'!$A:$B,'3rd Q'!$5:$5</definedName>
    <definedName name="_xlnm.Print_Titles" localSheetId="4">'4th Q'!$A:$B,'4th Q'!$5:$5</definedName>
    <definedName name="_xlnm.Print_Titles" localSheetId="0">'Year-to-Date Summary'!$A:$B,'Year-to-Date Summary'!$1:$5</definedName>
    <definedName name="Title1">Summary[[#Headers],[Surname]]</definedName>
    <definedName name="Title2">FirstQuadrant[[#Headers],[Surname]]</definedName>
    <definedName name="Title3">SecondQuadrant[[#Headers],[Surname]]</definedName>
    <definedName name="Title4">ThirdQuadrant[[#Headers],[Surname]]</definedName>
    <definedName name="Title5">FourthQuadrant[[#Headers],[Surname]]</definedName>
    <definedName name="top" localSheetId="0">'Year-to-Date Summary'!$B$12</definedName>
  </definedNames>
  <calcPr calcId="171027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B6" i="3"/>
  <c r="A6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B6" i="4"/>
  <c r="A6" i="4"/>
  <c r="A4" i="5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" i="4" l="1"/>
  <c r="A1" i="3"/>
  <c r="A1" i="1"/>
  <c r="A1" i="2"/>
  <c r="A4" i="4"/>
  <c r="A4" i="3"/>
  <c r="A4" i="2"/>
  <c r="A4" i="1"/>
  <c r="B6" i="1" l="1"/>
  <c r="A6" i="1"/>
  <c r="C6" i="5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4" l="1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E36" i="5" s="1"/>
  <c r="E6" i="4"/>
  <c r="D6" i="4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E25" i="5" s="1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E6" i="3"/>
  <c r="D6" i="3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B6" i="2"/>
  <c r="A6" i="2"/>
  <c r="D7" i="2"/>
  <c r="E7" i="2"/>
  <c r="E7" i="5" s="1"/>
  <c r="D8" i="2"/>
  <c r="E8" i="2"/>
  <c r="D9" i="2"/>
  <c r="E9" i="2"/>
  <c r="D10" i="2"/>
  <c r="E10" i="2"/>
  <c r="D11" i="2"/>
  <c r="E11" i="2"/>
  <c r="E11" i="5" s="1"/>
  <c r="D12" i="2"/>
  <c r="E12" i="2"/>
  <c r="D13" i="2"/>
  <c r="E13" i="2"/>
  <c r="D14" i="2"/>
  <c r="E14" i="2"/>
  <c r="D15" i="2"/>
  <c r="E15" i="2"/>
  <c r="E15" i="5" s="1"/>
  <c r="D16" i="2"/>
  <c r="E16" i="2"/>
  <c r="C17" i="5"/>
  <c r="L17" i="5" s="1"/>
  <c r="D17" i="2"/>
  <c r="E17" i="2"/>
  <c r="D18" i="2"/>
  <c r="E18" i="2"/>
  <c r="D19" i="2"/>
  <c r="E19" i="2"/>
  <c r="D20" i="2"/>
  <c r="E20" i="2"/>
  <c r="E20" i="5" s="1"/>
  <c r="D21" i="2"/>
  <c r="E21" i="2"/>
  <c r="D22" i="2"/>
  <c r="E22" i="2"/>
  <c r="E22" i="5" s="1"/>
  <c r="D23" i="2"/>
  <c r="E23" i="2"/>
  <c r="D24" i="2"/>
  <c r="E24" i="2"/>
  <c r="D25" i="2"/>
  <c r="E25" i="2"/>
  <c r="D26" i="2"/>
  <c r="E26" i="2"/>
  <c r="D27" i="2"/>
  <c r="E27" i="2"/>
  <c r="D28" i="2"/>
  <c r="E28" i="2"/>
  <c r="E28" i="5" s="1"/>
  <c r="C29" i="5"/>
  <c r="L29" i="5" s="1"/>
  <c r="D29" i="2"/>
  <c r="E29" i="2"/>
  <c r="D30" i="2"/>
  <c r="E30" i="2"/>
  <c r="E30" i="5" s="1"/>
  <c r="D31" i="2"/>
  <c r="E31" i="2"/>
  <c r="D32" i="2"/>
  <c r="E32" i="2"/>
  <c r="E32" i="5" s="1"/>
  <c r="C33" i="5"/>
  <c r="L33" i="5" s="1"/>
  <c r="D33" i="2"/>
  <c r="E33" i="2"/>
  <c r="E33" i="5" s="1"/>
  <c r="D34" i="2"/>
  <c r="E34" i="2"/>
  <c r="D35" i="2"/>
  <c r="E35" i="2"/>
  <c r="D36" i="2"/>
  <c r="E36" i="2"/>
  <c r="E6" i="2"/>
  <c r="E6" i="5" s="1"/>
  <c r="D6" i="2"/>
  <c r="L6" i="5"/>
  <c r="C7" i="5"/>
  <c r="L7" i="5" s="1"/>
  <c r="D8" i="5"/>
  <c r="C9" i="5"/>
  <c r="L9" i="5" s="1"/>
  <c r="C11" i="5"/>
  <c r="L11" i="5" s="1"/>
  <c r="C13" i="5"/>
  <c r="L13" i="5" s="1"/>
  <c r="C15" i="5"/>
  <c r="L15" i="5" s="1"/>
  <c r="C19" i="5"/>
  <c r="L19" i="5" s="1"/>
  <c r="C21" i="5"/>
  <c r="L21" i="5" s="1"/>
  <c r="E21" i="5"/>
  <c r="C23" i="5"/>
  <c r="L23" i="5" s="1"/>
  <c r="C27" i="5"/>
  <c r="L27" i="5" s="1"/>
  <c r="C31" i="5"/>
  <c r="L31" i="5" s="1"/>
  <c r="C35" i="5"/>
  <c r="L35" i="5" s="1"/>
  <c r="E8" i="5"/>
  <c r="E10" i="5"/>
  <c r="E12" i="5"/>
  <c r="E14" i="5"/>
  <c r="E16" i="5"/>
  <c r="E18" i="5"/>
  <c r="E24" i="5"/>
  <c r="E26" i="5"/>
  <c r="E34" i="5"/>
  <c r="D36" i="5" l="1"/>
  <c r="D32" i="5"/>
  <c r="D28" i="5"/>
  <c r="D24" i="5"/>
  <c r="D20" i="5"/>
  <c r="D18" i="5"/>
  <c r="D16" i="5"/>
  <c r="D12" i="5"/>
  <c r="D10" i="5"/>
  <c r="E35" i="5"/>
  <c r="E31" i="5"/>
  <c r="E29" i="5"/>
  <c r="E23" i="5"/>
  <c r="E17" i="5"/>
  <c r="E13" i="5"/>
  <c r="E9" i="5"/>
  <c r="E27" i="5"/>
  <c r="E19" i="5"/>
  <c r="D34" i="5"/>
  <c r="D30" i="5"/>
  <c r="D26" i="5"/>
  <c r="D22" i="5"/>
  <c r="D14" i="5"/>
  <c r="C25" i="5"/>
  <c r="L25" i="5" s="1"/>
  <c r="D6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C36" i="5"/>
  <c r="L36" i="5" s="1"/>
  <c r="C34" i="5"/>
  <c r="L34" i="5" s="1"/>
  <c r="C32" i="5"/>
  <c r="L32" i="5" s="1"/>
  <c r="C30" i="5"/>
  <c r="L30" i="5" s="1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10" i="5"/>
  <c r="L10" i="5" s="1"/>
  <c r="C8" i="5"/>
  <c r="L8" i="5" s="1"/>
</calcChain>
</file>

<file path=xl/sharedStrings.xml><?xml version="1.0" encoding="utf-8"?>
<sst xmlns="http://schemas.openxmlformats.org/spreadsheetml/2006/main" count="422" uniqueCount="390">
  <si>
    <t>Company Name</t>
  </si>
  <si>
    <t>Attendance Tracking, Year-to-Date Summary</t>
  </si>
  <si>
    <t>Date</t>
  </si>
  <si>
    <t>Surname</t>
  </si>
  <si>
    <t>First Name</t>
  </si>
  <si>
    <t>Holiday</t>
  </si>
  <si>
    <t>Personal</t>
  </si>
  <si>
    <t>Sick</t>
  </si>
  <si>
    <t>NI number</t>
  </si>
  <si>
    <t>xx-xx-xx-xx-x</t>
  </si>
  <si>
    <t>Position</t>
  </si>
  <si>
    <t>Manager</t>
  </si>
  <si>
    <t>CONFIDENTIAL</t>
  </si>
  <si>
    <t>Supervisor</t>
  </si>
  <si>
    <t>Name</t>
  </si>
  <si>
    <t>Hire Date</t>
  </si>
  <si>
    <t>Comments</t>
  </si>
  <si>
    <t>Holiday hrs 
per Year</t>
  </si>
  <si>
    <t>Holiday hrs 
Remaining</t>
  </si>
  <si>
    <t>Attendance Tracking, 1st Quarter</t>
  </si>
  <si>
    <t>1/1</t>
  </si>
  <si>
    <t>2/1</t>
  </si>
  <si>
    <t>3/1</t>
  </si>
  <si>
    <t>4/1</t>
  </si>
  <si>
    <t>5/1</t>
  </si>
  <si>
    <t>6/1</t>
  </si>
  <si>
    <t>7/1</t>
  </si>
  <si>
    <t>8/1</t>
  </si>
  <si>
    <t>9/1</t>
  </si>
  <si>
    <t>10/1</t>
  </si>
  <si>
    <t>11/1</t>
  </si>
  <si>
    <t>12/1</t>
  </si>
  <si>
    <t>13/1</t>
  </si>
  <si>
    <t>14/1</t>
  </si>
  <si>
    <t>15/1</t>
  </si>
  <si>
    <t>16/1</t>
  </si>
  <si>
    <t>17/1</t>
  </si>
  <si>
    <t>18/1</t>
  </si>
  <si>
    <t>19/1</t>
  </si>
  <si>
    <t>20/1</t>
  </si>
  <si>
    <t>21/1</t>
  </si>
  <si>
    <t>22/1</t>
  </si>
  <si>
    <t>23/1</t>
  </si>
  <si>
    <t>24/1</t>
  </si>
  <si>
    <t>25/1</t>
  </si>
  <si>
    <t>26/1</t>
  </si>
  <si>
    <t>27/1</t>
  </si>
  <si>
    <t>28/1</t>
  </si>
  <si>
    <t>29/1</t>
  </si>
  <si>
    <t>30/1</t>
  </si>
  <si>
    <t>31/1</t>
  </si>
  <si>
    <t>1/2</t>
  </si>
  <si>
    <t>2/2</t>
  </si>
  <si>
    <t>3/2</t>
  </si>
  <si>
    <t>4/2</t>
  </si>
  <si>
    <t>5/2</t>
  </si>
  <si>
    <t>6/2</t>
  </si>
  <si>
    <t>7/2</t>
  </si>
  <si>
    <t>8/2</t>
  </si>
  <si>
    <t>9/2</t>
  </si>
  <si>
    <t>10/2</t>
  </si>
  <si>
    <t>11/2</t>
  </si>
  <si>
    <t>12/2</t>
  </si>
  <si>
    <t>13/2</t>
  </si>
  <si>
    <t>14/2</t>
  </si>
  <si>
    <t>15/2</t>
  </si>
  <si>
    <t>16/2</t>
  </si>
  <si>
    <t>17/2</t>
  </si>
  <si>
    <t>18/2</t>
  </si>
  <si>
    <t>19/2</t>
  </si>
  <si>
    <t>20/2</t>
  </si>
  <si>
    <t>21/2</t>
  </si>
  <si>
    <t>22/2</t>
  </si>
  <si>
    <t>23/2</t>
  </si>
  <si>
    <t>24/2</t>
  </si>
  <si>
    <t>25/2</t>
  </si>
  <si>
    <t>26/2</t>
  </si>
  <si>
    <t>27/2</t>
  </si>
  <si>
    <t>28/2</t>
  </si>
  <si>
    <t>1/3</t>
  </si>
  <si>
    <t>2/3</t>
  </si>
  <si>
    <t>3/3</t>
  </si>
  <si>
    <t>4/3</t>
  </si>
  <si>
    <t>5/3</t>
  </si>
  <si>
    <t>6/3</t>
  </si>
  <si>
    <t>7/3</t>
  </si>
  <si>
    <t>8/3</t>
  </si>
  <si>
    <t>9/3</t>
  </si>
  <si>
    <t>10/3</t>
  </si>
  <si>
    <t>11/3</t>
  </si>
  <si>
    <t>12/3</t>
  </si>
  <si>
    <t>13/3</t>
  </si>
  <si>
    <t>14/3</t>
  </si>
  <si>
    <t>15/3</t>
  </si>
  <si>
    <t>16/3</t>
  </si>
  <si>
    <t>17/3</t>
  </si>
  <si>
    <t>18/3</t>
  </si>
  <si>
    <t>19/3</t>
  </si>
  <si>
    <t>20/3</t>
  </si>
  <si>
    <t>21/3</t>
  </si>
  <si>
    <t>22/3</t>
  </si>
  <si>
    <t>23/3</t>
  </si>
  <si>
    <t>24/3</t>
  </si>
  <si>
    <t>25/3</t>
  </si>
  <si>
    <t>26/3</t>
  </si>
  <si>
    <t>27/3</t>
  </si>
  <si>
    <t>28/3</t>
  </si>
  <si>
    <t>29/3</t>
  </si>
  <si>
    <t>30/3</t>
  </si>
  <si>
    <t>31/3</t>
  </si>
  <si>
    <t>Attendance Tracking, 2nd Quarter</t>
  </si>
  <si>
    <t>1/4</t>
  </si>
  <si>
    <t>2/4</t>
  </si>
  <si>
    <t>3/4</t>
  </si>
  <si>
    <t>4/4</t>
  </si>
  <si>
    <t>5/4</t>
  </si>
  <si>
    <t>6/4</t>
  </si>
  <si>
    <t>7/4</t>
  </si>
  <si>
    <t>8/4</t>
  </si>
  <si>
    <t>9/4</t>
  </si>
  <si>
    <t>10/4</t>
  </si>
  <si>
    <t>11/4</t>
  </si>
  <si>
    <t>12/4</t>
  </si>
  <si>
    <t>13/4</t>
  </si>
  <si>
    <t>14/4</t>
  </si>
  <si>
    <t>15/4</t>
  </si>
  <si>
    <t>16/4</t>
  </si>
  <si>
    <t>17/4</t>
  </si>
  <si>
    <t>18/4</t>
  </si>
  <si>
    <t>19/4</t>
  </si>
  <si>
    <t>20/4</t>
  </si>
  <si>
    <t>21/4</t>
  </si>
  <si>
    <t>22/4</t>
  </si>
  <si>
    <t>23/4</t>
  </si>
  <si>
    <t>24/4</t>
  </si>
  <si>
    <t>25/4</t>
  </si>
  <si>
    <t>26/4</t>
  </si>
  <si>
    <t>27/4</t>
  </si>
  <si>
    <t>28/4</t>
  </si>
  <si>
    <t>29/4</t>
  </si>
  <si>
    <t>30/4</t>
  </si>
  <si>
    <t>1/5</t>
  </si>
  <si>
    <t>2/5</t>
  </si>
  <si>
    <t>3/5</t>
  </si>
  <si>
    <t>4/5</t>
  </si>
  <si>
    <t>5/5</t>
  </si>
  <si>
    <t>6/5</t>
  </si>
  <si>
    <t>7/5</t>
  </si>
  <si>
    <t>8/5</t>
  </si>
  <si>
    <t>9/5</t>
  </si>
  <si>
    <t>10/5</t>
  </si>
  <si>
    <t>11/5</t>
  </si>
  <si>
    <t>12/5</t>
  </si>
  <si>
    <t>13/5</t>
  </si>
  <si>
    <t>14/5</t>
  </si>
  <si>
    <t>15/5</t>
  </si>
  <si>
    <t>16/5</t>
  </si>
  <si>
    <t>17/5</t>
  </si>
  <si>
    <t>18/5</t>
  </si>
  <si>
    <t>19/5</t>
  </si>
  <si>
    <t>20/5</t>
  </si>
  <si>
    <t>21/5</t>
  </si>
  <si>
    <t>22/5</t>
  </si>
  <si>
    <t>23/5</t>
  </si>
  <si>
    <t>24/5</t>
  </si>
  <si>
    <t>25/5</t>
  </si>
  <si>
    <t>26/5</t>
  </si>
  <si>
    <t>27/5</t>
  </si>
  <si>
    <t>28/5</t>
  </si>
  <si>
    <t>29/5</t>
  </si>
  <si>
    <t>30/5</t>
  </si>
  <si>
    <t>31/5</t>
  </si>
  <si>
    <t>1/6</t>
  </si>
  <si>
    <t>2/6</t>
  </si>
  <si>
    <t>3/6</t>
  </si>
  <si>
    <t>4/6</t>
  </si>
  <si>
    <t>5/6</t>
  </si>
  <si>
    <t>6/6</t>
  </si>
  <si>
    <t>7/6</t>
  </si>
  <si>
    <t>8/6</t>
  </si>
  <si>
    <t>9/6</t>
  </si>
  <si>
    <t>10/6</t>
  </si>
  <si>
    <t>11/6</t>
  </si>
  <si>
    <t>12/6</t>
  </si>
  <si>
    <t>13/6</t>
  </si>
  <si>
    <t>14/6</t>
  </si>
  <si>
    <t>15/6</t>
  </si>
  <si>
    <t>16/6</t>
  </si>
  <si>
    <t>17/6</t>
  </si>
  <si>
    <t>18/6</t>
  </si>
  <si>
    <t>19/6</t>
  </si>
  <si>
    <t>20/6</t>
  </si>
  <si>
    <t>21/6</t>
  </si>
  <si>
    <t>22/6</t>
  </si>
  <si>
    <t>23/6</t>
  </si>
  <si>
    <t>24/6</t>
  </si>
  <si>
    <t>25/6</t>
  </si>
  <si>
    <t>26/6</t>
  </si>
  <si>
    <t>27/6</t>
  </si>
  <si>
    <t>28/6</t>
  </si>
  <si>
    <t>29/6</t>
  </si>
  <si>
    <t>30/6</t>
  </si>
  <si>
    <t>Attendance Tracking, 3rd Quarter</t>
  </si>
  <si>
    <t>1/7</t>
  </si>
  <si>
    <t>2/7</t>
  </si>
  <si>
    <t>3/7</t>
  </si>
  <si>
    <t>4/7</t>
  </si>
  <si>
    <t>5/7</t>
  </si>
  <si>
    <t>6/7</t>
  </si>
  <si>
    <t>7/7</t>
  </si>
  <si>
    <t>8/7</t>
  </si>
  <si>
    <t>9/7</t>
  </si>
  <si>
    <t>10/7</t>
  </si>
  <si>
    <t>11/7</t>
  </si>
  <si>
    <t>12/7</t>
  </si>
  <si>
    <t>13/7</t>
  </si>
  <si>
    <t>14/7</t>
  </si>
  <si>
    <t>15/7</t>
  </si>
  <si>
    <t>16/7</t>
  </si>
  <si>
    <t>17/7</t>
  </si>
  <si>
    <t>18/7</t>
  </si>
  <si>
    <t>19/7</t>
  </si>
  <si>
    <t>20/7</t>
  </si>
  <si>
    <t>21/7</t>
  </si>
  <si>
    <t>22/7</t>
  </si>
  <si>
    <t>23/7</t>
  </si>
  <si>
    <t>24/7</t>
  </si>
  <si>
    <t>25/7</t>
  </si>
  <si>
    <t>26/7</t>
  </si>
  <si>
    <t>27/7</t>
  </si>
  <si>
    <t>28/7</t>
  </si>
  <si>
    <t>29/7</t>
  </si>
  <si>
    <t>30/7</t>
  </si>
  <si>
    <t>31/7</t>
  </si>
  <si>
    <t>1/8</t>
  </si>
  <si>
    <t>2/8</t>
  </si>
  <si>
    <t>3/8</t>
  </si>
  <si>
    <t>4/8</t>
  </si>
  <si>
    <t>5/8</t>
  </si>
  <si>
    <t>6/8</t>
  </si>
  <si>
    <t>7/8</t>
  </si>
  <si>
    <t>8/8</t>
  </si>
  <si>
    <t>9/8</t>
  </si>
  <si>
    <t>10/8</t>
  </si>
  <si>
    <t>11/8</t>
  </si>
  <si>
    <t>12/8</t>
  </si>
  <si>
    <t>13/8</t>
  </si>
  <si>
    <t>14/8</t>
  </si>
  <si>
    <t>15/8</t>
  </si>
  <si>
    <t>16/8</t>
  </si>
  <si>
    <t>17/8</t>
  </si>
  <si>
    <t>18/8</t>
  </si>
  <si>
    <t>19/8</t>
  </si>
  <si>
    <t>20/8</t>
  </si>
  <si>
    <t>21/8</t>
  </si>
  <si>
    <t>22/8</t>
  </si>
  <si>
    <t>23/8</t>
  </si>
  <si>
    <t>24/8</t>
  </si>
  <si>
    <t>25/8</t>
  </si>
  <si>
    <t>26/8</t>
  </si>
  <si>
    <t>27/8</t>
  </si>
  <si>
    <t>28/8</t>
  </si>
  <si>
    <t>29/8</t>
  </si>
  <si>
    <t>30/8</t>
  </si>
  <si>
    <t>31/8</t>
  </si>
  <si>
    <t>1/9</t>
  </si>
  <si>
    <t>2/9</t>
  </si>
  <si>
    <t>3/9</t>
  </si>
  <si>
    <t>4/9</t>
  </si>
  <si>
    <t>5/9</t>
  </si>
  <si>
    <t>6/9</t>
  </si>
  <si>
    <t>7/9</t>
  </si>
  <si>
    <t>8/9</t>
  </si>
  <si>
    <t>9/9</t>
  </si>
  <si>
    <t>10/9</t>
  </si>
  <si>
    <t>11/9</t>
  </si>
  <si>
    <t>12/9</t>
  </si>
  <si>
    <t>13/9</t>
  </si>
  <si>
    <t>14/9</t>
  </si>
  <si>
    <t>15/9</t>
  </si>
  <si>
    <t>16/9</t>
  </si>
  <si>
    <t>17/9</t>
  </si>
  <si>
    <t>18/9</t>
  </si>
  <si>
    <t>19/9</t>
  </si>
  <si>
    <t>20/9</t>
  </si>
  <si>
    <t>21/9</t>
  </si>
  <si>
    <t>22/9</t>
  </si>
  <si>
    <t>23/9</t>
  </si>
  <si>
    <t>24/9</t>
  </si>
  <si>
    <t>25/9</t>
  </si>
  <si>
    <t>26/9</t>
  </si>
  <si>
    <t>27/9</t>
  </si>
  <si>
    <t>28/9</t>
  </si>
  <si>
    <t>29/9</t>
  </si>
  <si>
    <t>30/9</t>
  </si>
  <si>
    <t>Attendance Tracking, 4th Quarter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</si>
  <si>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</si>
  <si>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</si>
  <si>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</si>
  <si>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</si>
  <si>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</si>
  <si>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</si>
  <si>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</si>
  <si>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</si>
  <si>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</si>
  <si>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</si>
  <si>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11/10</t>
  </si>
  <si>
    <t>12/10</t>
  </si>
  <si>
    <t>13/10</t>
  </si>
  <si>
    <t>14/10</t>
  </si>
  <si>
    <t>15/10</t>
  </si>
  <si>
    <t>16/10</t>
  </si>
  <si>
    <t>17/10</t>
  </si>
  <si>
    <t>18/10</t>
  </si>
  <si>
    <t>19/10</t>
  </si>
  <si>
    <t>20/10</t>
  </si>
  <si>
    <t>21/10</t>
  </si>
  <si>
    <t>22/10</t>
  </si>
  <si>
    <t>23/10</t>
  </si>
  <si>
    <t>24/10</t>
  </si>
  <si>
    <t>25/10</t>
  </si>
  <si>
    <t>26/10</t>
  </si>
  <si>
    <t>27/10</t>
  </si>
  <si>
    <t>28/10</t>
  </si>
  <si>
    <t>29/10</t>
  </si>
  <si>
    <t>30/10</t>
  </si>
  <si>
    <t>31/10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</si>
  <si>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</si>
  <si>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</si>
  <si>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</si>
  <si>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</si>
  <si>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</si>
  <si>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</si>
  <si>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</si>
  <si>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</si>
  <si>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</si>
  <si>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</si>
  <si>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</si>
  <si>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12/11</t>
  </si>
  <si>
    <t>13/11</t>
  </si>
  <si>
    <t>14/11</t>
  </si>
  <si>
    <t>15/11</t>
  </si>
  <si>
    <t>16/11</t>
  </si>
  <si>
    <t>17/11</t>
  </si>
  <si>
    <t>18/11</t>
  </si>
  <si>
    <t>19/11</t>
  </si>
  <si>
    <t>20/11</t>
  </si>
  <si>
    <t>21/11</t>
  </si>
  <si>
    <t>22/11</t>
  </si>
  <si>
    <t>23/11</t>
  </si>
  <si>
    <t>24/11</t>
  </si>
  <si>
    <t>25/11</t>
  </si>
  <si>
    <t>26/11</t>
  </si>
  <si>
    <t>27/11</t>
  </si>
  <si>
    <t>28/11</t>
  </si>
  <si>
    <t>29/11</t>
  </si>
  <si>
    <t>30/11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</si>
  <si>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</si>
  <si>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</si>
  <si>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</si>
  <si>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</si>
  <si>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</si>
  <si>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</si>
  <si>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</si>
  <si>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</si>
  <si>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</si>
  <si>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</si>
  <si>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</si>
  <si>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</si>
  <si>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13/12</t>
  </si>
  <si>
    <t>14/12</t>
  </si>
  <si>
    <t>15/12</t>
  </si>
  <si>
    <t>16/12</t>
  </si>
  <si>
    <t>17/12</t>
  </si>
  <si>
    <t>18/12</t>
  </si>
  <si>
    <t>19/12</t>
  </si>
  <si>
    <t>20/12</t>
  </si>
  <si>
    <t>21/12</t>
  </si>
  <si>
    <t>22/12</t>
  </si>
  <si>
    <t>23/12</t>
  </si>
  <si>
    <t>24/12</t>
  </si>
  <si>
    <t>25/12</t>
  </si>
  <si>
    <t>26/12</t>
  </si>
  <si>
    <t>27/12</t>
  </si>
  <si>
    <t>28/12</t>
  </si>
  <si>
    <t>29/12</t>
  </si>
  <si>
    <t>30/12</t>
  </si>
  <si>
    <t>31/12</t>
  </si>
  <si>
    <t>H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</si>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</sst>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d/mm"/>
    <numFmt numFmtId="169" formatCode="[$-809]dd\ mmmm\ yyyy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/>
    <xf numFmtId="14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ummary" displayName="Summary" ref="A5:L36" totalsRowShown="0" headerRowDxfId="418" dataDxfId="417">
  <autoFilter ref="A5:L36"/>
  <tableColumns count="12">
    <tableColumn id="1" name="Surname" dataDxfId="416"/>
    <tableColumn id="2" name="First Name" dataDxfId="415"/>
    <tableColumn id="3" name="Holiday" dataDxfId="414">
      <calculatedColumnFormula>SUM('1st Q:4th Q'!C6)</calculatedColumnFormula>
    </tableColumn>
    <tableColumn id="4" name="Personal" dataDxfId="413">
      <calculatedColumnFormula>SUM('1st Q:4th Q'!D6)</calculatedColumnFormula>
    </tableColumn>
    <tableColumn id="5" name="Sick" dataDxfId="412">
      <calculatedColumnFormula>SUM('1st Q:4th Q'!E6)</calculatedColumnFormula>
    </tableColumn>
    <tableColumn id="6" name="NI number" dataDxfId="411"/>
    <tableColumn id="7" name="Position" dataDxfId="410"/>
    <tableColumn id="8" name="Supervisor" dataDxfId="409"/>
    <tableColumn id="9" name="Hire Date" dataDxfId="408"/>
    <tableColumn id="10" name="Comments" dataDxfId="407"/>
    <tableColumn id="11" name="Holiday hrs _x000a_per Year" dataDxfId="406"/>
    <tableColumn id="12" name="Holiday hrs _x000a_Remaining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Surnames and First Names, National Insurance Number, Position, Supervisor name, Hire Date and Comments in this table. Personal, Sick, and Holiday days are automatically calculated"/>
    </ext>
  </extLst>
</table>
</file>

<file path=xl/tables/table2.xml><?xml version="1.0" encoding="utf-8"?>
<table xmlns="http://schemas.openxmlformats.org/spreadsheetml/2006/main" id="2" name="FirstQuadrant" displayName="FirstQuadrant" ref="A5:CQ36" totalsRowShown="0" headerRowDxfId="401" dataDxfId="400">
  <autoFilter ref="A5:CQ36"/>
  <tableColumns count="95">
    <tableColumn id="1" name="Surname" dataDxfId="399">
      <calculatedColumnFormula>IF(ISBLANK('Year-to-Date Summary'!A6),"",'Year-to-Date Summary'!A6)</calculatedColumnFormula>
    </tableColumn>
    <tableColumn id="2" name="First Name" dataDxfId="398">
      <calculatedColumnFormula>IF(ISBLANK('Year-to-Date Summary'!B6),"",'Year-to-Date Summary'!B6)</calculatedColumnFormula>
    </tableColumn>
    <tableColumn id="3" name="Holiday" dataDxfId="397">
      <calculatedColumnFormula>COUNTIF($F6:$CQ6, "H")</calculatedColumnFormula>
    </tableColumn>
    <tableColumn id="4" name="Personal" dataDxfId="396">
      <calculatedColumnFormula>COUNTIF($F6:$CQ6, "P")</calculatedColumnFormula>
    </tableColumn>
    <tableColumn id="5" name="Sick" dataDxfId="395">
      <calculatedColumnFormula>COUNTIF($F6:$CQ6, "S")</calculatedColumnFormula>
    </tableColumn>
    <tableColumn id="96" name="1/1" dataDxfId="394"/>
    <tableColumn id="97" name="2/1" dataDxfId="393"/>
    <tableColumn id="6" name="3/1" dataDxfId="392"/>
    <tableColumn id="7" name="4/1" dataDxfId="391"/>
    <tableColumn id="8" name="5/1" dataDxfId="390"/>
    <tableColumn id="9" name="6/1" dataDxfId="389"/>
    <tableColumn id="10" name="7/1" dataDxfId="388"/>
    <tableColumn id="11" name="8/1" dataDxfId="387"/>
    <tableColumn id="12" name="9/1" dataDxfId="386"/>
    <tableColumn id="13" name="10/1" dataDxfId="385"/>
    <tableColumn id="14" name="11/1" dataDxfId="384"/>
    <tableColumn id="15" name="12/1" dataDxfId="383"/>
    <tableColumn id="16" name="13/1" dataDxfId="382"/>
    <tableColumn id="17" name="14/1" dataDxfId="381"/>
    <tableColumn id="18" name="15/1" dataDxfId="380"/>
    <tableColumn id="19" name="16/1" dataDxfId="379"/>
    <tableColumn id="20" name="17/1" dataDxfId="378"/>
    <tableColumn id="21" name="18/1" dataDxfId="377"/>
    <tableColumn id="22" name="19/1" dataDxfId="376"/>
    <tableColumn id="23" name="20/1" dataDxfId="375"/>
    <tableColumn id="24" name="21/1" dataDxfId="374"/>
    <tableColumn id="25" name="22/1" dataDxfId="373"/>
    <tableColumn id="26" name="23/1" dataDxfId="372"/>
    <tableColumn id="27" name="24/1" dataDxfId="371"/>
    <tableColumn id="28" name="25/1" dataDxfId="370"/>
    <tableColumn id="29" name="26/1" dataDxfId="369"/>
    <tableColumn id="30" name="27/1" dataDxfId="368"/>
    <tableColumn id="31" name="28/1" dataDxfId="367"/>
    <tableColumn id="32" name="29/1" dataDxfId="366"/>
    <tableColumn id="33" name="30/1" dataDxfId="365"/>
    <tableColumn id="34" name="31/1" dataDxfId="364"/>
    <tableColumn id="35" name="1/2" dataDxfId="363"/>
    <tableColumn id="36" name="2/2" dataDxfId="362"/>
    <tableColumn id="37" name="3/2" dataDxfId="361"/>
    <tableColumn id="38" name="4/2" dataDxfId="360"/>
    <tableColumn id="39" name="5/2" dataDxfId="359"/>
    <tableColumn id="98" name="6/2" dataDxfId="358"/>
    <tableColumn id="40" name="7/2" dataDxfId="357"/>
    <tableColumn id="41" name="8/2" dataDxfId="356"/>
    <tableColumn id="42" name="9/2" dataDxfId="355"/>
    <tableColumn id="43" name="10/2" dataDxfId="354"/>
    <tableColumn id="44" name="11/2" dataDxfId="353"/>
    <tableColumn id="45" name="12/2" dataDxfId="352"/>
    <tableColumn id="46" name="13/2" dataDxfId="351"/>
    <tableColumn id="47" name="14/2" dataDxfId="350"/>
    <tableColumn id="48" name="15/2" dataDxfId="349"/>
    <tableColumn id="49" name="16/2" dataDxfId="348"/>
    <tableColumn id="50" name="17/2" dataDxfId="347"/>
    <tableColumn id="51" name="18/2" dataDxfId="346"/>
    <tableColumn id="52" name="19/2" dataDxfId="345"/>
    <tableColumn id="53" name="20/2" dataDxfId="344"/>
    <tableColumn id="54" name="21/2" dataDxfId="343"/>
    <tableColumn id="55" name="22/2" dataDxfId="342"/>
    <tableColumn id="56" name="23/2" dataDxfId="341"/>
    <tableColumn id="57" name="24/2" dataDxfId="340"/>
    <tableColumn id="58" name="25/2" dataDxfId="339"/>
    <tableColumn id="59" name="26/2" dataDxfId="338"/>
    <tableColumn id="60" name="27/2" dataDxfId="337"/>
    <tableColumn id="61" name="28/2" dataDxfId="336"/>
    <tableColumn id="62" name="1/3" dataDxfId="335"/>
    <tableColumn id="63" name="2/3" dataDxfId="334"/>
    <tableColumn id="64" name="3/3" dataDxfId="333"/>
    <tableColumn id="65" name="4/3" dataDxfId="332"/>
    <tableColumn id="66" name="5/3" dataDxfId="331"/>
    <tableColumn id="67" name="6/3" dataDxfId="330"/>
    <tableColumn id="68" name="7/3" dataDxfId="329"/>
    <tableColumn id="69" name="8/3" dataDxfId="328"/>
    <tableColumn id="70" name="9/3" dataDxfId="327"/>
    <tableColumn id="71" name="10/3" dataDxfId="326"/>
    <tableColumn id="72" name="11/3" dataDxfId="325"/>
    <tableColumn id="73" name="12/3" dataDxfId="324"/>
    <tableColumn id="74" name="13/3" dataDxfId="323"/>
    <tableColumn id="75" name="14/3" dataDxfId="322"/>
    <tableColumn id="76" name="15/3" dataDxfId="321"/>
    <tableColumn id="77" name="16/3" dataDxfId="320"/>
    <tableColumn id="78" name="17/3" dataDxfId="319"/>
    <tableColumn id="79" name="18/3" dataDxfId="318"/>
    <tableColumn id="80" name="19/3" dataDxfId="317"/>
    <tableColumn id="81" name="20/3" dataDxfId="316"/>
    <tableColumn id="82" name="21/3" dataDxfId="315"/>
    <tableColumn id="83" name="22/3" dataDxfId="314"/>
    <tableColumn id="84" name="23/3" dataDxfId="313"/>
    <tableColumn id="85" name="24/3" dataDxfId="312"/>
    <tableColumn id="86" name="25/3" dataDxfId="311"/>
    <tableColumn id="87" name="26/3" dataDxfId="310"/>
    <tableColumn id="88" name="27/3" dataDxfId="309"/>
    <tableColumn id="89" name="28/3" dataDxfId="308"/>
    <tableColumn id="90" name="29/3" dataDxfId="307"/>
    <tableColumn id="91" name="30/3" dataDxfId="306"/>
    <tableColumn id="92" name="31/3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data in columns F to CQ for first quarter. Surnames and First names, and Holiday, Personal and Sick leave are automatically updated"/>
    </ext>
  </extLst>
</table>
</file>

<file path=xl/tables/table3.xml><?xml version="1.0" encoding="utf-8"?>
<table xmlns="http://schemas.openxmlformats.org/spreadsheetml/2006/main" id="3" name="SecondQuadrant" displayName="SecondQuadrant" ref="A5:CR36" totalsRowShown="0" headerRowDxfId="301" dataDxfId="300">
  <autoFilter ref="A5:CR36"/>
  <tableColumns count="96">
    <tableColumn id="1" name="Surname" dataDxfId="299">
      <calculatedColumnFormula>IF(ISBLANK('Year-to-Date Summary'!A6),"",'Year-to-Date Summary'!A6)</calculatedColumnFormula>
    </tableColumn>
    <tableColumn id="2" name="First Name" dataDxfId="298">
      <calculatedColumnFormula>IF(ISBLANK('Year-to-Date Summary'!B6),"",'Year-to-Date Summary'!B6)</calculatedColumnFormula>
    </tableColumn>
    <tableColumn id="3" name="Holiday" dataDxfId="297">
      <calculatedColumnFormula>COUNTIF($F6:$CR6, "H")</calculatedColumnFormula>
    </tableColumn>
    <tableColumn id="4" name="Personal" dataDxfId="296">
      <calculatedColumnFormula>COUNTIF($F6:$CR6, "P")</calculatedColumnFormula>
    </tableColumn>
    <tableColumn id="5" name="Sick" dataDxfId="295">
      <calculatedColumnFormula>COUNTIF($F6:$CR6, "S")</calculatedColumnFormula>
    </tableColumn>
    <tableColumn id="6" name="1/4" dataDxfId="294"/>
    <tableColumn id="7" name="2/4" dataDxfId="293"/>
    <tableColumn id="8" name="3/4" dataDxfId="292"/>
    <tableColumn id="9" name="4/4" dataDxfId="291"/>
    <tableColumn id="10" name="5/4" dataDxfId="290"/>
    <tableColumn id="11" name="6/4" dataDxfId="289"/>
    <tableColumn id="12" name="7/4" dataDxfId="288"/>
    <tableColumn id="13" name="8/4" dataDxfId="287"/>
    <tableColumn id="14" name="9/4" dataDxfId="286"/>
    <tableColumn id="15" name="10/4" dataDxfId="285"/>
    <tableColumn id="16" name="11/4" dataDxfId="284"/>
    <tableColumn id="17" name="12/4" dataDxfId="283"/>
    <tableColumn id="18" name="13/4" dataDxfId="282"/>
    <tableColumn id="19" name="14/4" dataDxfId="281"/>
    <tableColumn id="20" name="15/4" dataDxfId="280"/>
    <tableColumn id="21" name="16/4" dataDxfId="279"/>
    <tableColumn id="22" name="17/4" dataDxfId="278"/>
    <tableColumn id="23" name="18/4" dataDxfId="277"/>
    <tableColumn id="24" name="19/4" dataDxfId="276"/>
    <tableColumn id="25" name="20/4" dataDxfId="275"/>
    <tableColumn id="26" name="21/4" dataDxfId="274"/>
    <tableColumn id="27" name="22/4" dataDxfId="273"/>
    <tableColumn id="28" name="23/4" dataDxfId="272"/>
    <tableColumn id="29" name="24/4" dataDxfId="271"/>
    <tableColumn id="30" name="25/4" dataDxfId="270"/>
    <tableColumn id="31" name="26/4" dataDxfId="269"/>
    <tableColumn id="32" name="27/4" dataDxfId="268"/>
    <tableColumn id="33" name="28/4" dataDxfId="267"/>
    <tableColumn id="34" name="29/4" dataDxfId="266"/>
    <tableColumn id="35" name="30/4" dataDxfId="265"/>
    <tableColumn id="36" name="1/5" dataDxfId="264"/>
    <tableColumn id="37" name="2/5" dataDxfId="263"/>
    <tableColumn id="38" name="3/5" dataDxfId="262"/>
    <tableColumn id="39" name="4/5" dataDxfId="261"/>
    <tableColumn id="40" name="5/5" dataDxfId="260"/>
    <tableColumn id="41" name="6/5" dataDxfId="259"/>
    <tableColumn id="42" name="7/5" dataDxfId="258"/>
    <tableColumn id="43" name="8/5" dataDxfId="257"/>
    <tableColumn id="44" name="9/5" dataDxfId="256"/>
    <tableColumn id="45" name="10/5" dataDxfId="255"/>
    <tableColumn id="46" name="11/5" dataDxfId="254"/>
    <tableColumn id="47" name="12/5" dataDxfId="253"/>
    <tableColumn id="48" name="13/5" dataDxfId="252"/>
    <tableColumn id="49" name="14/5" dataDxfId="251"/>
    <tableColumn id="50" name="15/5" dataDxfId="250"/>
    <tableColumn id="51" name="16/5" dataDxfId="249"/>
    <tableColumn id="52" name="17/5" dataDxfId="248"/>
    <tableColumn id="53" name="18/5" dataDxfId="247"/>
    <tableColumn id="54" name="19/5" dataDxfId="246"/>
    <tableColumn id="55" name="20/5" dataDxfId="245"/>
    <tableColumn id="56" name="21/5" dataDxfId="244"/>
    <tableColumn id="57" name="22/5" dataDxfId="243"/>
    <tableColumn id="58" name="23/5" dataDxfId="242"/>
    <tableColumn id="59" name="24/5" dataDxfId="241"/>
    <tableColumn id="60" name="25/5" dataDxfId="240"/>
    <tableColumn id="61" name="26/5" dataDxfId="239"/>
    <tableColumn id="62" name="27/5" dataDxfId="238"/>
    <tableColumn id="63" name="28/5" dataDxfId="237"/>
    <tableColumn id="64" name="29/5" dataDxfId="236"/>
    <tableColumn id="65" name="30/5" dataDxfId="235"/>
    <tableColumn id="66" name="31/5" dataDxfId="234"/>
    <tableColumn id="67" name="1/6" dataDxfId="233"/>
    <tableColumn id="68" name="2/6" dataDxfId="232"/>
    <tableColumn id="69" name="3/6" dataDxfId="231"/>
    <tableColumn id="70" name="4/6" dataDxfId="230"/>
    <tableColumn id="71" name="5/6" dataDxfId="229"/>
    <tableColumn id="72" name="6/6" dataDxfId="228"/>
    <tableColumn id="73" name="7/6" dataDxfId="227"/>
    <tableColumn id="74" name="8/6" dataDxfId="226"/>
    <tableColumn id="75" name="9/6" dataDxfId="225"/>
    <tableColumn id="76" name="10/6" dataDxfId="224"/>
    <tableColumn id="77" name="11/6" dataDxfId="223"/>
    <tableColumn id="78" name="12/6" dataDxfId="222"/>
    <tableColumn id="79" name="13/6" dataDxfId="221"/>
    <tableColumn id="80" name="14/6" dataDxfId="220"/>
    <tableColumn id="81" name="15/6" dataDxfId="219"/>
    <tableColumn id="82" name="16/6" dataDxfId="218"/>
    <tableColumn id="83" name="17/6" dataDxfId="217"/>
    <tableColumn id="84" name="18/6" dataDxfId="216"/>
    <tableColumn id="85" name="19/6" dataDxfId="215"/>
    <tableColumn id="86" name="20/6" dataDxfId="214"/>
    <tableColumn id="87" name="21/6" dataDxfId="213"/>
    <tableColumn id="88" name="22/6" dataDxfId="212"/>
    <tableColumn id="89" name="23/6" dataDxfId="211"/>
    <tableColumn id="90" name="24/6" dataDxfId="210"/>
    <tableColumn id="91" name="25/6" dataDxfId="209"/>
    <tableColumn id="92" name="26/6" dataDxfId="208"/>
    <tableColumn id="93" name="27/6" dataDxfId="207"/>
    <tableColumn id="94" name="28/6" dataDxfId="206"/>
    <tableColumn id="95" name="29/6" dataDxfId="205"/>
    <tableColumn id="96" name="30/6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data in columns F to CQ for second quarter. Surnames and First names, and Holiday, Personal and Sick leave are automatically updated"/>
    </ext>
  </extLst>
</table>
</file>

<file path=xl/tables/table4.xml><?xml version="1.0" encoding="utf-8"?>
<table xmlns="http://schemas.openxmlformats.org/spreadsheetml/2006/main" id="4" name="ThirdQuadrant" displayName="ThirdQuadrant" ref="A5:CS36" totalsRowShown="0" headerRowDxfId="200" dataDxfId="199">
  <autoFilter ref="A5:CS36"/>
  <tableColumns count="97">
    <tableColumn id="1" name="Surname" dataDxfId="198">
      <calculatedColumnFormula>IF(ISBLANK('Year-to-Date Summary'!A6),"",'Year-to-Date Summary'!A6)</calculatedColumnFormula>
    </tableColumn>
    <tableColumn id="2" name="First Name" dataDxfId="197">
      <calculatedColumnFormula>IF(ISBLANK('Year-to-Date Summary'!B6),"",'Year-to-Date Summary'!B6)</calculatedColumnFormula>
    </tableColumn>
    <tableColumn id="3" name="Holiday" dataDxfId="196">
      <calculatedColumnFormula>COUNTIF($F6:$CS6, "H")</calculatedColumnFormula>
    </tableColumn>
    <tableColumn id="4" name="Personal" dataDxfId="195">
      <calculatedColumnFormula>COUNTIF($F6:$CS6, "P")</calculatedColumnFormula>
    </tableColumn>
    <tableColumn id="5" name="Sick" dataDxfId="194">
      <calculatedColumnFormula>COUNTIF($F6:$CS6, "S")</calculatedColumnFormula>
    </tableColumn>
    <tableColumn id="6" name="1/7" dataDxfId="193"/>
    <tableColumn id="7" name="2/7" dataDxfId="192"/>
    <tableColumn id="8" name="3/7" dataDxfId="191"/>
    <tableColumn id="9" name="4/7" dataDxfId="190"/>
    <tableColumn id="10" name="5/7" dataDxfId="189"/>
    <tableColumn id="11" name="6/7" dataDxfId="188"/>
    <tableColumn id="12" name="7/7" dataDxfId="187"/>
    <tableColumn id="13" name="8/7" dataDxfId="186"/>
    <tableColumn id="14" name="9/7" dataDxfId="185"/>
    <tableColumn id="15" name="10/7" dataDxfId="184"/>
    <tableColumn id="16" name="11/7" dataDxfId="183"/>
    <tableColumn id="17" name="12/7" dataDxfId="182"/>
    <tableColumn id="18" name="13/7" dataDxfId="181"/>
    <tableColumn id="19" name="14/7" dataDxfId="180"/>
    <tableColumn id="20" name="15/7" dataDxfId="179"/>
    <tableColumn id="21" name="16/7" dataDxfId="178"/>
    <tableColumn id="22" name="17/7" dataDxfId="177"/>
    <tableColumn id="23" name="18/7" dataDxfId="176"/>
    <tableColumn id="24" name="19/7" dataDxfId="175"/>
    <tableColumn id="25" name="20/7" dataDxfId="174"/>
    <tableColumn id="26" name="21/7" dataDxfId="173"/>
    <tableColumn id="27" name="22/7" dataDxfId="172"/>
    <tableColumn id="28" name="23/7" dataDxfId="171"/>
    <tableColumn id="29" name="24/7" dataDxfId="170"/>
    <tableColumn id="30" name="25/7" dataDxfId="169"/>
    <tableColumn id="31" name="26/7" dataDxfId="168"/>
    <tableColumn id="32" name="27/7" dataDxfId="167"/>
    <tableColumn id="33" name="28/7" dataDxfId="166"/>
    <tableColumn id="34" name="29/7" dataDxfId="165"/>
    <tableColumn id="35" name="30/7" dataDxfId="164"/>
    <tableColumn id="36" name="31/7" dataDxfId="163"/>
    <tableColumn id="37" name="1/8" dataDxfId="162"/>
    <tableColumn id="38" name="2/8" dataDxfId="161"/>
    <tableColumn id="39" name="3/8" dataDxfId="160"/>
    <tableColumn id="40" name="4/8" dataDxfId="159"/>
    <tableColumn id="41" name="5/8" dataDxfId="158"/>
    <tableColumn id="42" name="6/8" dataDxfId="157"/>
    <tableColumn id="43" name="7/8" dataDxfId="156"/>
    <tableColumn id="44" name="8/8" dataDxfId="155"/>
    <tableColumn id="45" name="9/8" dataDxfId="154"/>
    <tableColumn id="46" name="10/8" dataDxfId="153"/>
    <tableColumn id="47" name="11/8" dataDxfId="152"/>
    <tableColumn id="48" name="12/8" dataDxfId="151"/>
    <tableColumn id="49" name="13/8" dataDxfId="150"/>
    <tableColumn id="50" name="14/8" dataDxfId="149"/>
    <tableColumn id="51" name="15/8" dataDxfId="148"/>
    <tableColumn id="52" name="16/8" dataDxfId="147"/>
    <tableColumn id="53" name="17/8" dataDxfId="146"/>
    <tableColumn id="54" name="18/8" dataDxfId="145"/>
    <tableColumn id="55" name="19/8" dataDxfId="144"/>
    <tableColumn id="56" name="20/8" dataDxfId="143"/>
    <tableColumn id="57" name="21/8" dataDxfId="142"/>
    <tableColumn id="58" name="22/8" dataDxfId="141"/>
    <tableColumn id="59" name="23/8" dataDxfId="140"/>
    <tableColumn id="60" name="24/8" dataDxfId="139"/>
    <tableColumn id="61" name="25/8" dataDxfId="138"/>
    <tableColumn id="62" name="26/8" dataDxfId="137"/>
    <tableColumn id="63" name="27/8" dataDxfId="136"/>
    <tableColumn id="64" name="28/8" dataDxfId="135"/>
    <tableColumn id="65" name="29/8" dataDxfId="134"/>
    <tableColumn id="66" name="30/8" dataDxfId="133"/>
    <tableColumn id="67" name="31/8" dataDxfId="132"/>
    <tableColumn id="68" name="1/9" dataDxfId="131"/>
    <tableColumn id="69" name="2/9" dataDxfId="130"/>
    <tableColumn id="70" name="3/9" dataDxfId="129"/>
    <tableColumn id="71" name="4/9" dataDxfId="128"/>
    <tableColumn id="72" name="5/9" dataDxfId="127"/>
    <tableColumn id="73" name="6/9" dataDxfId="126"/>
    <tableColumn id="74" name="7/9" dataDxfId="125"/>
    <tableColumn id="75" name="8/9" dataDxfId="124"/>
    <tableColumn id="76" name="9/9" dataDxfId="123"/>
    <tableColumn id="77" name="10/9" dataDxfId="122"/>
    <tableColumn id="78" name="11/9" dataDxfId="121"/>
    <tableColumn id="79" name="12/9" dataDxfId="120"/>
    <tableColumn id="80" name="13/9" dataDxfId="119"/>
    <tableColumn id="81" name="14/9" dataDxfId="118"/>
    <tableColumn id="82" name="15/9" dataDxfId="117"/>
    <tableColumn id="83" name="16/9" dataDxfId="116"/>
    <tableColumn id="84" name="17/9" dataDxfId="115"/>
    <tableColumn id="85" name="18/9" dataDxfId="114"/>
    <tableColumn id="86" name="19/9" dataDxfId="113"/>
    <tableColumn id="87" name="20/9" dataDxfId="112"/>
    <tableColumn id="88" name="21/9" dataDxfId="111"/>
    <tableColumn id="89" name="22/9" dataDxfId="110"/>
    <tableColumn id="90" name="23/9" dataDxfId="109"/>
    <tableColumn id="91" name="24/9" dataDxfId="108"/>
    <tableColumn id="92" name="25/9" dataDxfId="107"/>
    <tableColumn id="93" name="26/9" dataDxfId="106"/>
    <tableColumn id="94" name="27/9" dataDxfId="105"/>
    <tableColumn id="95" name="28/9" dataDxfId="104"/>
    <tableColumn id="96" name="29/9" dataDxfId="103"/>
    <tableColumn id="97" name="30/9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data in columns F to column CQ for third quarter. Surnames and First names, and Holiday, Personal and Sick leave are automatically updated"/>
    </ext>
  </extLst>
</table>
</file>

<file path=xl/tables/table5.xml><?xml version="1.0" encoding="utf-8"?>
<table xmlns="http://schemas.openxmlformats.org/spreadsheetml/2006/main" id="5" name="FourthQuadrant" displayName="FourthQuadrant" ref="A5:CS36" totalsRowShown="0" headerRowDxfId="98" dataDxfId="97">
  <autoFilter ref="A5:CS36"/>
  <tableColumns count="97">
    <tableColumn id="1" name="Surname" dataDxfId="96">
      <calculatedColumnFormula>IF(ISBLANK('Year-to-Date Summary'!A6),"",'Year-to-Date Summary'!A6)</calculatedColumnFormula>
    </tableColumn>
    <tableColumn id="2" name="First Name" dataDxfId="95">
      <calculatedColumnFormula>IF(ISBLANK('Year-to-Date Summary'!B6),"",'Year-to-Date Summary'!B6)</calculatedColumnFormula>
    </tableColumn>
    <tableColumn id="3" name="Holiday" dataDxfId="94">
      <calculatedColumnFormula>COUNTIF($F6:$CS6, "H")</calculatedColumnFormula>
    </tableColumn>
    <tableColumn id="4" name="Personal" dataDxfId="93">
      <calculatedColumnFormula>COUNTIF($F6:CS6, "P")</calculatedColumnFormula>
    </tableColumn>
    <tableColumn id="5" name="Sick" dataDxfId="92">
      <calculatedColumnFormula>COUNTIF($F6:CS6, "S")</calculatedColumnFormula>
    </tableColumn>
    <tableColumn id="6" name="1/10" dataDxfId="91"/>
    <tableColumn id="7" name="2/10" dataDxfId="90"/>
    <tableColumn id="8" name="3/10" dataDxfId="89"/>
    <tableColumn id="9" name="4/10" dataDxfId="88"/>
    <tableColumn id="10" name="5/10" dataDxfId="87"/>
    <tableColumn id="11" name="6/10" dataDxfId="86"/>
    <tableColumn id="12" name="7/10" dataDxfId="85"/>
    <tableColumn id="13" name="8/10" dataDxfId="84"/>
    <tableColumn id="14" name="9/10" dataDxfId="83"/>
    <tableColumn id="15" name="10/10" dataDxfId="82"/>
    <tableColumn id="16" name="11/10" dataDxfId="81"/>
    <tableColumn id="17" name="12/10" dataDxfId="80"/>
    <tableColumn id="18" name="13/10" dataDxfId="79"/>
    <tableColumn id="19" name="14/10" dataDxfId="78"/>
    <tableColumn id="20" name="15/10" dataDxfId="77"/>
    <tableColumn id="21" name="16/10" dataDxfId="76"/>
    <tableColumn id="22" name="17/10" dataDxfId="75"/>
    <tableColumn id="23" name="18/10" dataDxfId="74"/>
    <tableColumn id="24" name="19/10" dataDxfId="73"/>
    <tableColumn id="25" name="20/10" dataDxfId="72"/>
    <tableColumn id="26" name="21/10" dataDxfId="71"/>
    <tableColumn id="27" name="22/10" dataDxfId="70"/>
    <tableColumn id="28" name="23/10" dataDxfId="69"/>
    <tableColumn id="29" name="24/10" dataDxfId="68"/>
    <tableColumn id="30" name="25/10" dataDxfId="67"/>
    <tableColumn id="31" name="26/10" dataDxfId="66"/>
    <tableColumn id="32" name="27/10" dataDxfId="65"/>
    <tableColumn id="33" name="28/10" dataDxfId="64"/>
    <tableColumn id="34" name="29/10" dataDxfId="63"/>
    <tableColumn id="35" name="30/10" dataDxfId="62"/>
    <tableColumn id="36" name="31/10" dataDxfId="61"/>
    <tableColumn id="37" name="1/11" dataDxfId="60"/>
    <tableColumn id="38" name="2/11" dataDxfId="59"/>
    <tableColumn id="39" name="3/11" dataDxfId="58"/>
    <tableColumn id="40" name="4/11" dataDxfId="57"/>
    <tableColumn id="41" name="5/11" dataDxfId="56"/>
    <tableColumn id="42" name="6/11" dataDxfId="55"/>
    <tableColumn id="43" name="7/11" dataDxfId="54"/>
    <tableColumn id="44" name="8/11" dataDxfId="53"/>
    <tableColumn id="45" name="9/11" dataDxfId="52"/>
    <tableColumn id="46" name="10/11" dataDxfId="51"/>
    <tableColumn id="47" name="11/11" dataDxfId="50"/>
    <tableColumn id="48" name="12/11" dataDxfId="49"/>
    <tableColumn id="49" name="13/11" dataDxfId="48"/>
    <tableColumn id="50" name="14/11" dataDxfId="47"/>
    <tableColumn id="51" name="15/11" dataDxfId="46"/>
    <tableColumn id="52" name="16/11" dataDxfId="45"/>
    <tableColumn id="53" name="17/11" dataDxfId="44"/>
    <tableColumn id="54" name="18/11" dataDxfId="43"/>
    <tableColumn id="55" name="19/11" dataDxfId="42"/>
    <tableColumn id="56" name="20/11" dataDxfId="41"/>
    <tableColumn id="57" name="21/11" dataDxfId="40"/>
    <tableColumn id="58" name="22/11" dataDxfId="39"/>
    <tableColumn id="59" name="23/11" dataDxfId="38"/>
    <tableColumn id="60" name="24/11" dataDxfId="37"/>
    <tableColumn id="61" name="25/11" dataDxfId="36"/>
    <tableColumn id="62" name="26/11" dataDxfId="35"/>
    <tableColumn id="63" name="27/11" dataDxfId="34"/>
    <tableColumn id="64" name="28/11" dataDxfId="33"/>
    <tableColumn id="65" name="29/11" dataDxfId="32"/>
    <tableColumn id="66" name="30/11" dataDxfId="31"/>
    <tableColumn id="67" name="1/12" dataDxfId="30"/>
    <tableColumn id="68" name="2/12" dataDxfId="29"/>
    <tableColumn id="69" name="3/12" dataDxfId="28"/>
    <tableColumn id="70" name="4/12" dataDxfId="27"/>
    <tableColumn id="71" name="5/12" dataDxfId="26"/>
    <tableColumn id="72" name="6/12" dataDxfId="25"/>
    <tableColumn id="73" name="7/12" dataDxfId="24"/>
    <tableColumn id="74" name="8/12" dataDxfId="23"/>
    <tableColumn id="75" name="9/12" dataDxfId="22"/>
    <tableColumn id="76" name="10/12" dataDxfId="21"/>
    <tableColumn id="77" name="11/12" dataDxfId="20"/>
    <tableColumn id="78" name="12/12" dataDxfId="19"/>
    <tableColumn id="79" name="13/12" dataDxfId="18"/>
    <tableColumn id="80" name="14/12" dataDxfId="17"/>
    <tableColumn id="81" name="15/12" dataDxfId="16"/>
    <tableColumn id="82" name="16/12" dataDxfId="15"/>
    <tableColumn id="83" name="17/12" dataDxfId="14"/>
    <tableColumn id="84" name="18/12" dataDxfId="13"/>
    <tableColumn id="85" name="19/12" dataDxfId="12"/>
    <tableColumn id="86" name="20/12" dataDxfId="11"/>
    <tableColumn id="87" name="21/12" dataDxfId="10"/>
    <tableColumn id="88" name="22/12" dataDxfId="9"/>
    <tableColumn id="89" name="23/12" dataDxfId="8"/>
    <tableColumn id="90" name="24/12" dataDxfId="7"/>
    <tableColumn id="91" name="25/12" dataDxfId="6"/>
    <tableColumn id="92" name="26/12" dataDxfId="5"/>
    <tableColumn id="93" name="27/12" dataDxfId="4"/>
    <tableColumn id="94" name="28/12" dataDxfId="3"/>
    <tableColumn id="95" name="29/12" dataDxfId="2"/>
    <tableColumn id="96" name="30/12" dataDxfId="1"/>
    <tableColumn id="97" name="31/12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data in columns F to CQ for fourth quarter. Surnames and First names, and Holiday, Personal and Sick leave are automatically upd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6" width="15.875" style="29" customWidth="1"/>
    <col min="7" max="7" width="21.375" style="29" customWidth="1"/>
    <col min="8" max="8" width="16.375" style="29" customWidth="1"/>
    <col min="9" max="9" width="13.375" style="29" customWidth="1"/>
    <col min="10" max="10" width="27.875" style="29" customWidth="1"/>
    <col min="11" max="12" width="16.7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6" t="str">
        <f>Company_Name</f>
        <v>Company Name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15</v>
      </c>
      <c r="J5" s="6" t="s">
        <v>16</v>
      </c>
      <c r="K5" s="7" t="s">
        <v>17</v>
      </c>
      <c r="L5" s="7" t="s">
        <v>18</v>
      </c>
    </row>
    <row r="6" spans="1:12" ht="30" customHeight="1" x14ac:dyDescent="0.2">
      <c r="A6" s="8" t="s">
        <v>3</v>
      </c>
      <c r="B6" s="8" t="s">
        <v>4</v>
      </c>
      <c r="C6" s="9">
        <f>SUM('1st Q:4th Q'!C6)</f>
        <v>3</v>
      </c>
      <c r="D6" s="9">
        <f>SUM('1st Q:4th Q'!D6)</f>
        <v>0</v>
      </c>
      <c r="E6" s="9">
        <f>SUM('1st Q:4th Q'!E6)</f>
        <v>1</v>
      </c>
      <c r="F6" s="10" t="s">
        <v>9</v>
      </c>
      <c r="G6" s="8" t="s">
        <v>11</v>
      </c>
      <c r="H6" s="8" t="s">
        <v>14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SUM('1st Q:4th Q'!C7)</f>
        <v>0</v>
      </c>
      <c r="D7" s="9">
        <f>SUM('1st Q:4th Q'!D7)</f>
        <v>0</v>
      </c>
      <c r="E7" s="9">
        <f>SUM('1st Q:4th Q'!E7)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SUM('1st Q:4th Q'!C8)</f>
        <v>0</v>
      </c>
      <c r="D8" s="9">
        <f>SUM('1st Q:4th Q'!D8)</f>
        <v>0</v>
      </c>
      <c r="E8" s="9">
        <f>SUM('1st Q:4th Q'!E8)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SUM('1st Q:4th Q'!C9)</f>
        <v>0</v>
      </c>
      <c r="D9" s="9">
        <f>SUM('1st Q:4th Q'!D9)</f>
        <v>0</v>
      </c>
      <c r="E9" s="9">
        <f>SUM('1st Q:4th Q'!E9)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SUM('1st Q:4th Q'!C10)</f>
        <v>0</v>
      </c>
      <c r="D10" s="9">
        <f>SUM('1st Q:4th Q'!D10)</f>
        <v>0</v>
      </c>
      <c r="E10" s="9">
        <f>SUM('1st Q:4th Q'!E10)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SUM('1st Q:4th Q'!C11)</f>
        <v>0</v>
      </c>
      <c r="D11" s="9">
        <f>SUM('1st Q:4th Q'!D11)</f>
        <v>0</v>
      </c>
      <c r="E11" s="9">
        <f>SUM('1st Q:4th Q'!E11)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SUM('1st Q:4th Q'!C12)</f>
        <v>0</v>
      </c>
      <c r="D12" s="9">
        <f>SUM('1st Q:4th Q'!D12)</f>
        <v>0</v>
      </c>
      <c r="E12" s="9">
        <f>SUM('1st Q:4th Q'!E12)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SUM('1st Q:4th Q'!C13)</f>
        <v>0</v>
      </c>
      <c r="D13" s="9">
        <f>SUM('1st Q:4th Q'!D13)</f>
        <v>0</v>
      </c>
      <c r="E13" s="9">
        <f>SUM('1st Q:4th Q'!E13)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SUM('1st Q:4th Q'!C14)</f>
        <v>0</v>
      </c>
      <c r="D14" s="9">
        <f>SUM('1st Q:4th Q'!D14)</f>
        <v>0</v>
      </c>
      <c r="E14" s="9">
        <f>SUM('1st Q:4th Q'!E14)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SUM('1st Q:4th Q'!C15)</f>
        <v>0</v>
      </c>
      <c r="D15" s="9">
        <f>SUM('1st Q:4th Q'!D15)</f>
        <v>0</v>
      </c>
      <c r="E15" s="9">
        <f>SUM('1st Q:4th Q'!E15)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SUM('1st Q:4th Q'!C16)</f>
        <v>0</v>
      </c>
      <c r="D16" s="9">
        <f>SUM('1st Q:4th Q'!D16)</f>
        <v>0</v>
      </c>
      <c r="E16" s="9">
        <f>SUM('1st Q:4th Q'!E16)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SUM('1st Q:4th Q'!C17)</f>
        <v>0</v>
      </c>
      <c r="D17" s="9">
        <f>SUM('1st Q:4th Q'!D17)</f>
        <v>0</v>
      </c>
      <c r="E17" s="9">
        <f>SUM('1st Q:4th Q'!E17)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SUM('1st Q:4th Q'!C18)</f>
        <v>0</v>
      </c>
      <c r="D18" s="9">
        <f>SUM('1st Q:4th Q'!D18)</f>
        <v>0</v>
      </c>
      <c r="E18" s="9">
        <f>SUM('1st Q:4th Q'!E18)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SUM('1st Q:4th Q'!C19)</f>
        <v>0</v>
      </c>
      <c r="D19" s="9">
        <f>SUM('1st Q:4th Q'!D19)</f>
        <v>0</v>
      </c>
      <c r="E19" s="9">
        <f>SUM('1st Q:4th Q'!E19)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SUM('1st Q:4th Q'!C20)</f>
        <v>0</v>
      </c>
      <c r="D20" s="9">
        <f>SUM('1st Q:4th Q'!D20)</f>
        <v>0</v>
      </c>
      <c r="E20" s="9">
        <f>SUM('1st Q:4th Q'!E20)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SUM('1st Q:4th Q'!C21)</f>
        <v>0</v>
      </c>
      <c r="D21" s="9">
        <f>SUM('1st Q:4th Q'!D21)</f>
        <v>0</v>
      </c>
      <c r="E21" s="9">
        <f>SUM('1st Q:4th Q'!E21)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SUM('1st Q:4th Q'!C22)</f>
        <v>0</v>
      </c>
      <c r="D22" s="9">
        <f>SUM('1st Q:4th Q'!D22)</f>
        <v>0</v>
      </c>
      <c r="E22" s="9">
        <f>SUM('1st Q:4th Q'!E22)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SUM('1st Q:4th Q'!C23)</f>
        <v>0</v>
      </c>
      <c r="D23" s="9">
        <f>SUM('1st Q:4th Q'!D23)</f>
        <v>0</v>
      </c>
      <c r="E23" s="9">
        <f>SUM('1st Q:4th Q'!E23)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SUM('1st Q:4th Q'!C24)</f>
        <v>0</v>
      </c>
      <c r="D24" s="9">
        <f>SUM('1st Q:4th Q'!D24)</f>
        <v>0</v>
      </c>
      <c r="E24" s="9">
        <f>SUM('1st Q:4th Q'!E24)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SUM('1st Q:4th Q'!C25)</f>
        <v>0</v>
      </c>
      <c r="D25" s="9">
        <f>SUM('1st Q:4th Q'!D25)</f>
        <v>0</v>
      </c>
      <c r="E25" s="9">
        <f>SUM('1st Q:4th Q'!E25)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SUM('1st Q:4th Q'!C26)</f>
        <v>0</v>
      </c>
      <c r="D26" s="9">
        <f>SUM('1st Q:4th Q'!D26)</f>
        <v>0</v>
      </c>
      <c r="E26" s="9">
        <f>SUM('1st Q:4th Q'!E26)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SUM('1st Q:4th Q'!C27)</f>
        <v>0</v>
      </c>
      <c r="D27" s="9">
        <f>SUM('1st Q:4th Q'!D27)</f>
        <v>0</v>
      </c>
      <c r="E27" s="9">
        <f>SUM('1st Q:4th Q'!E27)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SUM('1st Q:4th Q'!C28)</f>
        <v>0</v>
      </c>
      <c r="D28" s="9">
        <f>SUM('1st Q:4th Q'!D28)</f>
        <v>0</v>
      </c>
      <c r="E28" s="9">
        <f>SUM('1st Q:4th Q'!E28)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SUM('1st Q:4th Q'!C29)</f>
        <v>0</v>
      </c>
      <c r="D29" s="9">
        <f>SUM('1st Q:4th Q'!D29)</f>
        <v>0</v>
      </c>
      <c r="E29" s="9">
        <f>SUM('1st Q:4th Q'!E29)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SUM('1st Q:4th Q'!C30)</f>
        <v>0</v>
      </c>
      <c r="D30" s="9">
        <f>SUM('1st Q:4th Q'!D30)</f>
        <v>0</v>
      </c>
      <c r="E30" s="9">
        <f>SUM('1st Q:4th Q'!E30)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SUM('1st Q:4th Q'!C31)</f>
        <v>0</v>
      </c>
      <c r="D31" s="9">
        <f>SUM('1st Q:4th Q'!D31)</f>
        <v>0</v>
      </c>
      <c r="E31" s="9">
        <f>SUM('1st Q:4th Q'!E31)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SUM('1st Q:4th Q'!C32)</f>
        <v>0</v>
      </c>
      <c r="D32" s="9">
        <f>SUM('1st Q:4th Q'!D32)</f>
        <v>0</v>
      </c>
      <c r="E32" s="9">
        <f>SUM('1st Q:4th Q'!E32)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SUM('1st Q:4th Q'!C33)</f>
        <v>0</v>
      </c>
      <c r="D33" s="9">
        <f>SUM('1st Q:4th Q'!D33)</f>
        <v>0</v>
      </c>
      <c r="E33" s="9">
        <f>SUM('1st Q:4th Q'!E33)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SUM('1st Q:4th Q'!C34)</f>
        <v>0</v>
      </c>
      <c r="D34" s="9">
        <f>SUM('1st Q:4th Q'!D34)</f>
        <v>0</v>
      </c>
      <c r="E34" s="9">
        <f>SUM('1st Q:4th Q'!E34)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SUM('1st Q:4th Q'!C35)</f>
        <v>0</v>
      </c>
      <c r="D35" s="9">
        <f>SUM('1st Q:4th Q'!D35)</f>
        <v>0</v>
      </c>
      <c r="E35" s="9">
        <f>SUM('1st Q:4th Q'!E35)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SUM('1st Q:4th Q'!C36)</f>
        <v>0</v>
      </c>
      <c r="D36" s="9">
        <f>SUM('1st Q:4th Q'!D36)</f>
        <v>0</v>
      </c>
      <c r="E36" s="9">
        <f>SUM('1st Q:4th Q'!E36)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Company Name is automatically updated in this cell based on the company name entered in cell A1" sqref="A4:G4"/>
    <dataValidation allowBlank="1" showInputMessage="1" showErrorMessage="1" prompt="Title of this worksheet is in cell. Enter Date in cell below" sqref="A2"/>
    <dataValidation allowBlank="1" showInputMessage="1" showErrorMessage="1" prompt="Create an Employee Attendance Tracker in this workbook. Enter Company name in this cell and details in Summary table in this worksheet. Other worksheets contain quarterly trackers" sqref="A1"/>
    <dataValidation allowBlank="1" showInputMessage="1" showErrorMessage="1" prompt="Enter Date in this cell" sqref="A3"/>
    <dataValidation allowBlank="1" showInputMessage="1" showErrorMessage="1" prompt="Enter Surname in this column under this heading. Use heading filters to find specific entries" sqref="A5"/>
    <dataValidation allowBlank="1" showInputMessage="1" showErrorMessage="1" prompt="Enter First Name in this column under this heading" sqref="B5"/>
    <dataValidation allowBlank="1" showInputMessage="1" showErrorMessage="1" prompt="Number of Holiday leave is automatically updated in this column under this heading" sqref="C5"/>
    <dataValidation allowBlank="1" showInputMessage="1" showErrorMessage="1" prompt="Number of Personal leave is automatically updated in this column under this heading" sqref="D5"/>
    <dataValidation allowBlank="1" showInputMessage="1" showErrorMessage="1" prompt="Number of Sick leave is automatically updated in this column under this heading" sqref="E5"/>
    <dataValidation allowBlank="1" showInputMessage="1" showErrorMessage="1" prompt="Enter Employee National Insurance Number in this column under this heading" sqref="F5"/>
    <dataValidation allowBlank="1" showInputMessage="1" showErrorMessage="1" prompt="Enter Position in this column under this heading" sqref="G5"/>
    <dataValidation allowBlank="1" showInputMessage="1" showErrorMessage="1" prompt="Enter Supervisor name in this column under this heading" sqref="H5"/>
    <dataValidation allowBlank="1" showInputMessage="1" showErrorMessage="1" prompt="Enter Hire Date in this column under this heading" sqref="I5"/>
    <dataValidation allowBlank="1" showInputMessage="1" showErrorMessage="1" prompt="Enter Comments in this column under this heading" sqref="J5"/>
    <dataValidation allowBlank="1" showInputMessage="1" showErrorMessage="1" prompt="Holiday Days per Year are automatically calculated in this column under this heading" sqref="K5"/>
    <dataValidation allowBlank="1" showInputMessage="1" showErrorMessage="1" prompt="Holiday Days Remaining are automatically calculated in this column under this heading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5" width="9.625" style="29" customWidth="1"/>
    <col min="96" max="16384" width="8.625" style="29"/>
  </cols>
  <sheetData>
    <row r="1" spans="1:95" ht="30" customHeight="1" x14ac:dyDescent="0.25">
      <c r="A1" s="27" t="str">
        <f>Company_Name</f>
        <v>Company Name</v>
      </c>
    </row>
    <row r="2" spans="1:95" ht="30" customHeight="1" x14ac:dyDescent="0.25">
      <c r="A2" s="24" t="s">
        <v>19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6" t="str">
        <f>Company_Name</f>
        <v>Company Name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28</v>
      </c>
      <c r="O5" s="33" t="s">
        <v>29</v>
      </c>
      <c r="P5" s="33" t="s">
        <v>30</v>
      </c>
      <c r="Q5" s="33" t="s">
        <v>31</v>
      </c>
      <c r="R5" s="33" t="s">
        <v>32</v>
      </c>
      <c r="S5" s="33" t="s">
        <v>33</v>
      </c>
      <c r="T5" s="33" t="s">
        <v>34</v>
      </c>
      <c r="U5" s="33" t="s">
        <v>35</v>
      </c>
      <c r="V5" s="33" t="s">
        <v>36</v>
      </c>
      <c r="W5" s="33" t="s">
        <v>37</v>
      </c>
      <c r="X5" s="33" t="s">
        <v>38</v>
      </c>
      <c r="Y5" s="33" t="s">
        <v>39</v>
      </c>
      <c r="Z5" s="33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3" t="s">
        <v>45</v>
      </c>
      <c r="AF5" s="33" t="s">
        <v>46</v>
      </c>
      <c r="AG5" s="33" t="s">
        <v>47</v>
      </c>
      <c r="AH5" s="33" t="s">
        <v>48</v>
      </c>
      <c r="AI5" s="33" t="s">
        <v>49</v>
      </c>
      <c r="AJ5" s="33" t="s">
        <v>50</v>
      </c>
      <c r="AK5" s="33" t="s">
        <v>51</v>
      </c>
      <c r="AL5" s="33" t="s">
        <v>52</v>
      </c>
      <c r="AM5" s="33" t="s">
        <v>53</v>
      </c>
      <c r="AN5" s="33" t="s">
        <v>54</v>
      </c>
      <c r="AO5" s="33" t="s">
        <v>55</v>
      </c>
      <c r="AP5" s="33" t="s">
        <v>56</v>
      </c>
      <c r="AQ5" s="33" t="s">
        <v>57</v>
      </c>
      <c r="AR5" s="33" t="s">
        <v>58</v>
      </c>
      <c r="AS5" s="33" t="s">
        <v>59</v>
      </c>
      <c r="AT5" s="33" t="s">
        <v>60</v>
      </c>
      <c r="AU5" s="33" t="s">
        <v>61</v>
      </c>
      <c r="AV5" s="33" t="s">
        <v>62</v>
      </c>
      <c r="AW5" s="33" t="s">
        <v>63</v>
      </c>
      <c r="AX5" s="33" t="s">
        <v>64</v>
      </c>
      <c r="AY5" s="33" t="s">
        <v>65</v>
      </c>
      <c r="AZ5" s="33" t="s">
        <v>66</v>
      </c>
      <c r="BA5" s="33" t="s">
        <v>67</v>
      </c>
      <c r="BB5" s="33" t="s">
        <v>68</v>
      </c>
      <c r="BC5" s="33" t="s">
        <v>69</v>
      </c>
      <c r="BD5" s="33" t="s">
        <v>70</v>
      </c>
      <c r="BE5" s="33" t="s">
        <v>71</v>
      </c>
      <c r="BF5" s="33" t="s">
        <v>72</v>
      </c>
      <c r="BG5" s="33" t="s">
        <v>73</v>
      </c>
      <c r="BH5" s="33" t="s">
        <v>74</v>
      </c>
      <c r="BI5" s="33" t="s">
        <v>75</v>
      </c>
      <c r="BJ5" s="33" t="s">
        <v>76</v>
      </c>
      <c r="BK5" s="33" t="s">
        <v>77</v>
      </c>
      <c r="BL5" s="33" t="s">
        <v>78</v>
      </c>
      <c r="BM5" s="33" t="s">
        <v>79</v>
      </c>
      <c r="BN5" s="33" t="s">
        <v>80</v>
      </c>
      <c r="BO5" s="33" t="s">
        <v>81</v>
      </c>
      <c r="BP5" s="33" t="s">
        <v>82</v>
      </c>
      <c r="BQ5" s="33" t="s">
        <v>83</v>
      </c>
      <c r="BR5" s="33" t="s">
        <v>84</v>
      </c>
      <c r="BS5" s="33" t="s">
        <v>85</v>
      </c>
      <c r="BT5" s="33" t="s">
        <v>86</v>
      </c>
      <c r="BU5" s="33" t="s">
        <v>87</v>
      </c>
      <c r="BV5" s="33" t="s">
        <v>88</v>
      </c>
      <c r="BW5" s="33" t="s">
        <v>89</v>
      </c>
      <c r="BX5" s="33" t="s">
        <v>90</v>
      </c>
      <c r="BY5" s="33" t="s">
        <v>91</v>
      </c>
      <c r="BZ5" s="33" t="s">
        <v>92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104</v>
      </c>
      <c r="CM5" s="33" t="s">
        <v>105</v>
      </c>
      <c r="CN5" s="33" t="s">
        <v>106</v>
      </c>
      <c r="CO5" s="33" t="s">
        <v>107</v>
      </c>
      <c r="CP5" s="33" t="s">
        <v>108</v>
      </c>
      <c r="CQ5" s="33" t="s">
        <v>109</v>
      </c>
    </row>
    <row r="6" spans="1:95" ht="30" customHeight="1" x14ac:dyDescent="0.2">
      <c r="A6" s="14" t="str">
        <f>IF(ISBLANK('Year-to-Date Summary'!A6),"",'Year-to-Date Summary'!A6)</f>
        <v>Surname</v>
      </c>
      <c r="B6" s="14" t="str">
        <f>IF(ISBLANK('Year-to-Date Summary'!B6),"",'Year-to-Date Summary'!B6)</f>
        <v>First Name</v>
      </c>
      <c r="C6" s="15">
        <f t="shared" ref="C6:C36" si="0">COUNTIF($F6:$CQ6, "H")</f>
        <v>3</v>
      </c>
      <c r="D6" s="15">
        <f t="shared" ref="D6:D36" si="1">COUNTIF($F6:$CQ6, "P")</f>
        <v>0</v>
      </c>
      <c r="E6" s="15">
        <f t="shared" ref="E6:E36" si="2">COUNTIF($F6:$CQ6, "S")</f>
        <v>1</v>
      </c>
      <c r="F6" s="10" t="s">
        <v>388</v>
      </c>
      <c r="G6" s="10" t="s">
        <v>388</v>
      </c>
      <c r="H6" s="10" t="s">
        <v>388</v>
      </c>
      <c r="I6" s="10"/>
      <c r="J6" s="10"/>
      <c r="K6" s="10"/>
      <c r="L6" s="10"/>
      <c r="M6" s="10" t="s">
        <v>389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IF(ISBLANK('Year-to-Date Summary'!A7),"",'Year-to-Date Summary'!A7)</f>
        <v/>
      </c>
      <c r="B7" s="14" t="str">
        <f>IF(ISBLANK('Year-to-Date Summary'!B7),"",'Year-to-Date Summary'!B7)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IF(ISBLANK('Year-to-Date Summary'!A8),"",'Year-to-Date Summary'!A8)</f>
        <v/>
      </c>
      <c r="B8" s="14" t="str">
        <f>IF(ISBLANK('Year-to-Date Summary'!B8),"",'Year-to-Date Summary'!B8)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IF(ISBLANK('Year-to-Date Summary'!A9),"",'Year-to-Date Summary'!A9)</f>
        <v/>
      </c>
      <c r="B9" s="14" t="str">
        <f>IF(ISBLANK('Year-to-Date Summary'!B9),"",'Year-to-Date Summary'!B9)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IF(ISBLANK('Year-to-Date Summary'!A10),"",'Year-to-Date Summary'!A10)</f>
        <v/>
      </c>
      <c r="B10" s="14" t="str">
        <f>IF(ISBLANK('Year-to-Date Summary'!B10),"",'Year-to-Date Summary'!B10)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IF(ISBLANK('Year-to-Date Summary'!A11),"",'Year-to-Date Summary'!A11)</f>
        <v/>
      </c>
      <c r="B11" s="14" t="str">
        <f>IF(ISBLANK('Year-to-Date Summary'!B11),"",'Year-to-Date Summary'!B11)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IF(ISBLANK('Year-to-Date Summary'!A12),"",'Year-to-Date Summary'!A12)</f>
        <v/>
      </c>
      <c r="B12" s="14" t="str">
        <f>IF(ISBLANK('Year-to-Date Summary'!B12),"",'Year-to-Date Summary'!B12)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IF(ISBLANK('Year-to-Date Summary'!A13),"",'Year-to-Date Summary'!A13)</f>
        <v/>
      </c>
      <c r="B13" s="14" t="str">
        <f>IF(ISBLANK('Year-to-Date Summary'!B13),"",'Year-to-Date Summary'!B13)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IF(ISBLANK('Year-to-Date Summary'!A14),"",'Year-to-Date Summary'!A14)</f>
        <v/>
      </c>
      <c r="B14" s="14" t="str">
        <f>IF(ISBLANK('Year-to-Date Summary'!B14),"",'Year-to-Date Summary'!B14)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IF(ISBLANK('Year-to-Date Summary'!A15),"",'Year-to-Date Summary'!A15)</f>
        <v/>
      </c>
      <c r="B15" s="14" t="str">
        <f>IF(ISBLANK('Year-to-Date Summary'!B15),"",'Year-to-Date Summary'!B15)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IF(ISBLANK('Year-to-Date Summary'!A16),"",'Year-to-Date Summary'!A16)</f>
        <v/>
      </c>
      <c r="B16" s="14" t="str">
        <f>IF(ISBLANK('Year-to-Date Summary'!B16),"",'Year-to-Date Summary'!B16)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IF(ISBLANK('Year-to-Date Summary'!A17),"",'Year-to-Date Summary'!A17)</f>
        <v/>
      </c>
      <c r="B17" s="14" t="str">
        <f>IF(ISBLANK('Year-to-Date Summary'!B17),"",'Year-to-Date Summary'!B17)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IF(ISBLANK('Year-to-Date Summary'!A18),"",'Year-to-Date Summary'!A18)</f>
        <v/>
      </c>
      <c r="B18" s="14" t="str">
        <f>IF(ISBLANK('Year-to-Date Summary'!B18),"",'Year-to-Date Summary'!B18)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IF(ISBLANK('Year-to-Date Summary'!A19),"",'Year-to-Date Summary'!A19)</f>
        <v/>
      </c>
      <c r="B19" s="14" t="str">
        <f>IF(ISBLANK('Year-to-Date Summary'!B19),"",'Year-to-Date Summary'!B19)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IF(ISBLANK('Year-to-Date Summary'!A20),"",'Year-to-Date Summary'!A20)</f>
        <v/>
      </c>
      <c r="B20" s="14" t="str">
        <f>IF(ISBLANK('Year-to-Date Summary'!B20),"",'Year-to-Date Summary'!B20)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IF(ISBLANK('Year-to-Date Summary'!A21),"",'Year-to-Date Summary'!A21)</f>
        <v/>
      </c>
      <c r="B21" s="14" t="str">
        <f>IF(ISBLANK('Year-to-Date Summary'!B21),"",'Year-to-Date Summary'!B21)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IF(ISBLANK('Year-to-Date Summary'!A22),"",'Year-to-Date Summary'!A22)</f>
        <v/>
      </c>
      <c r="B22" s="14" t="str">
        <f>IF(ISBLANK('Year-to-Date Summary'!B22),"",'Year-to-Date Summary'!B22)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IF(ISBLANK('Year-to-Date Summary'!A23),"",'Year-to-Date Summary'!A23)</f>
        <v/>
      </c>
      <c r="B23" s="14" t="str">
        <f>IF(ISBLANK('Year-to-Date Summary'!B23),"",'Year-to-Date Summary'!B23)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IF(ISBLANK('Year-to-Date Summary'!A24),"",'Year-to-Date Summary'!A24)</f>
        <v/>
      </c>
      <c r="B24" s="14" t="str">
        <f>IF(ISBLANK('Year-to-Date Summary'!B24),"",'Year-to-Date Summary'!B24)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IF(ISBLANK('Year-to-Date Summary'!A25),"",'Year-to-Date Summary'!A25)</f>
        <v/>
      </c>
      <c r="B25" s="14" t="str">
        <f>IF(ISBLANK('Year-to-Date Summary'!B25),"",'Year-to-Date Summary'!B25)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IF(ISBLANK('Year-to-Date Summary'!A26),"",'Year-to-Date Summary'!A26)</f>
        <v/>
      </c>
      <c r="B26" s="14" t="str">
        <f>IF(ISBLANK('Year-to-Date Summary'!B26),"",'Year-to-Date Summary'!B26)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IF(ISBLANK('Year-to-Date Summary'!A27),"",'Year-to-Date Summary'!A27)</f>
        <v/>
      </c>
      <c r="B27" s="14" t="str">
        <f>IF(ISBLANK('Year-to-Date Summary'!B27),"",'Year-to-Date Summary'!B27)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IF(ISBLANK('Year-to-Date Summary'!A28),"",'Year-to-Date Summary'!A28)</f>
        <v/>
      </c>
      <c r="B28" s="14" t="str">
        <f>IF(ISBLANK('Year-to-Date Summary'!B28),"",'Year-to-Date Summary'!B28)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IF(ISBLANK('Year-to-Date Summary'!A29),"",'Year-to-Date Summary'!A29)</f>
        <v/>
      </c>
      <c r="B29" s="14" t="str">
        <f>IF(ISBLANK('Year-to-Date Summary'!B29),"",'Year-to-Date Summary'!B29)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IF(ISBLANK('Year-to-Date Summary'!A30),"",'Year-to-Date Summary'!A30)</f>
        <v/>
      </c>
      <c r="B30" s="14" t="str">
        <f>IF(ISBLANK('Year-to-Date Summary'!B30),"",'Year-to-Date Summary'!B30)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IF(ISBLANK('Year-to-Date Summary'!A31),"",'Year-to-Date Summary'!A31)</f>
        <v/>
      </c>
      <c r="B31" s="14" t="str">
        <f>IF(ISBLANK('Year-to-Date Summary'!B31),"",'Year-to-Date Summary'!B31)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IF(ISBLANK('Year-to-Date Summary'!A32),"",'Year-to-Date Summary'!A32)</f>
        <v/>
      </c>
      <c r="B32" s="14" t="str">
        <f>IF(ISBLANK('Year-to-Date Summary'!B32),"",'Year-to-Date Summary'!B32)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IF(ISBLANK('Year-to-Date Summary'!A33),"",'Year-to-Date Summary'!A33)</f>
        <v/>
      </c>
      <c r="B33" s="14" t="str">
        <f>IF(ISBLANK('Year-to-Date Summary'!B33),"",'Year-to-Date Summary'!B33)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IF(ISBLANK('Year-to-Date Summary'!A34),"",'Year-to-Date Summary'!A34)</f>
        <v/>
      </c>
      <c r="B34" s="14" t="str">
        <f>IF(ISBLANK('Year-to-Date Summary'!B34),"",'Year-to-Date Summary'!B34)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IF(ISBLANK('Year-to-Date Summary'!A35),"",'Year-to-Date Summary'!A35)</f>
        <v/>
      </c>
      <c r="B35" s="14" t="str">
        <f>IF(ISBLANK('Year-to-Date Summary'!B35),"",'Year-to-Date Summary'!B35)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IF(ISBLANK('Year-to-Date Summary'!A36),"",'Year-to-Date Summary'!A36)</f>
        <v/>
      </c>
      <c r="B36" s="14" t="str">
        <f>IF(ISBLANK('Year-to-Date Summary'!B36),"",'Year-to-Date Summary'!B36)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F6="H"</formula>
    </cfRule>
    <cfRule type="expression" dxfId="403" priority="2" stopIfTrue="1">
      <formula>F6="P"</formula>
    </cfRule>
    <cfRule type="expression" dxfId="402" priority="3" stopIfTrue="1">
      <formula>F6="S"</formula>
    </cfRule>
  </conditionalFormatting>
  <dataValidations count="10">
    <dataValidation allowBlank="1" showInputMessage="1" showErrorMessage="1" prompt="Company Name is automatically updated in this cell based on the company name entered in A1 of Year-to-Date Summary worksheet" sqref="A4:G4"/>
    <dataValidation allowBlank="1" showInputMessage="1" showErrorMessage="1" prompt="Create Attendance Tracker for first quarter in this worksheet. Enter details in First Quadrant table. Company Name is automatically updated in this cell" sqref="A1"/>
    <dataValidation allowBlank="1" showInputMessage="1" showErrorMessage="1" prompt="Title of this worksheet is in this cell. Enter Date in cell below" sqref="A2"/>
    <dataValidation allowBlank="1" showInputMessage="1" showErrorMessage="1" prompt="Enter Date in this cell" sqref="A3"/>
    <dataValidation allowBlank="1" showInputMessage="1" showErrorMessage="1" prompt="Surname is automatically updated in this column under this heading. Use heading filters to find specific entries" sqref="A5"/>
    <dataValidation allowBlank="1" showInputMessage="1" showErrorMessage="1" prompt="First Name is automatically updated in this column under this heading" sqref="B5"/>
    <dataValidation allowBlank="1" showInputMessage="1" showErrorMessage="1" prompt="Number of Holiday leave is automatically updated in this column under this heading" sqref="C5"/>
    <dataValidation allowBlank="1" showInputMessage="1" showErrorMessage="1" prompt="Number of Personal leave is automatically updated in this column under this heading" sqref="D5"/>
    <dataValidation allowBlank="1" showInputMessage="1" showErrorMessage="1" prompt="Number of Sick leave is automatically updated in this column under this heading" sqref="E5"/>
    <dataValidation allowBlank="1" showInputMessage="1" showErrorMessage="1" prompt="Dates are in this row. Enter H for Holiday, P for Personal and S for Sick leave in columns F to CQ under this heading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D7:E36 A7:B36 D6:E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6" width="9.625" style="29" customWidth="1"/>
    <col min="97" max="16384" width="8.625" style="29"/>
  </cols>
  <sheetData>
    <row r="1" spans="1:96" ht="30" customHeight="1" x14ac:dyDescent="0.25">
      <c r="A1" s="27" t="str">
        <f>Company_Name</f>
        <v>Company Name</v>
      </c>
    </row>
    <row r="2" spans="1:96" ht="30" customHeight="1" x14ac:dyDescent="0.25">
      <c r="A2" s="24" t="s">
        <v>110</v>
      </c>
      <c r="B2" s="25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6" t="str">
        <f>Company_Name</f>
        <v>Company Name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111</v>
      </c>
      <c r="G5" s="33" t="s">
        <v>112</v>
      </c>
      <c r="H5" s="33" t="s">
        <v>113</v>
      </c>
      <c r="I5" s="33" t="s">
        <v>114</v>
      </c>
      <c r="J5" s="33" t="s">
        <v>115</v>
      </c>
      <c r="K5" s="33" t="s">
        <v>116</v>
      </c>
      <c r="L5" s="33" t="s">
        <v>117</v>
      </c>
      <c r="M5" s="33" t="s">
        <v>118</v>
      </c>
      <c r="N5" s="33" t="s">
        <v>119</v>
      </c>
      <c r="O5" s="33" t="s">
        <v>120</v>
      </c>
      <c r="P5" s="33" t="s">
        <v>121</v>
      </c>
      <c r="Q5" s="33" t="s">
        <v>122</v>
      </c>
      <c r="R5" s="33" t="s">
        <v>123</v>
      </c>
      <c r="S5" s="33" t="s">
        <v>124</v>
      </c>
      <c r="T5" s="33" t="s">
        <v>125</v>
      </c>
      <c r="U5" s="33" t="s">
        <v>126</v>
      </c>
      <c r="V5" s="33" t="s">
        <v>127</v>
      </c>
      <c r="W5" s="33" t="s">
        <v>128</v>
      </c>
      <c r="X5" s="33" t="s">
        <v>129</v>
      </c>
      <c r="Y5" s="33" t="s">
        <v>130</v>
      </c>
      <c r="Z5" s="33" t="s">
        <v>131</v>
      </c>
      <c r="AA5" s="33" t="s">
        <v>132</v>
      </c>
      <c r="AB5" s="33" t="s">
        <v>133</v>
      </c>
      <c r="AC5" s="33" t="s">
        <v>134</v>
      </c>
      <c r="AD5" s="33" t="s">
        <v>135</v>
      </c>
      <c r="AE5" s="33" t="s">
        <v>136</v>
      </c>
      <c r="AF5" s="33" t="s">
        <v>137</v>
      </c>
      <c r="AG5" s="33" t="s">
        <v>138</v>
      </c>
      <c r="AH5" s="33" t="s">
        <v>139</v>
      </c>
      <c r="AI5" s="33" t="s">
        <v>140</v>
      </c>
      <c r="AJ5" s="33" t="s">
        <v>141</v>
      </c>
      <c r="AK5" s="33" t="s">
        <v>142</v>
      </c>
      <c r="AL5" s="33" t="s">
        <v>143</v>
      </c>
      <c r="AM5" s="33" t="s">
        <v>144</v>
      </c>
      <c r="AN5" s="33" t="s">
        <v>145</v>
      </c>
      <c r="AO5" s="33" t="s">
        <v>146</v>
      </c>
      <c r="AP5" s="33" t="s">
        <v>147</v>
      </c>
      <c r="AQ5" s="33" t="s">
        <v>148</v>
      </c>
      <c r="AR5" s="33" t="s">
        <v>149</v>
      </c>
      <c r="AS5" s="33" t="s">
        <v>150</v>
      </c>
      <c r="AT5" s="33" t="s">
        <v>151</v>
      </c>
      <c r="AU5" s="33" t="s">
        <v>152</v>
      </c>
      <c r="AV5" s="33" t="s">
        <v>153</v>
      </c>
      <c r="AW5" s="33" t="s">
        <v>154</v>
      </c>
      <c r="AX5" s="33" t="s">
        <v>155</v>
      </c>
      <c r="AY5" s="33" t="s">
        <v>156</v>
      </c>
      <c r="AZ5" s="33" t="s">
        <v>157</v>
      </c>
      <c r="BA5" s="33" t="s">
        <v>158</v>
      </c>
      <c r="BB5" s="33" t="s">
        <v>159</v>
      </c>
      <c r="BC5" s="33" t="s">
        <v>160</v>
      </c>
      <c r="BD5" s="33" t="s">
        <v>161</v>
      </c>
      <c r="BE5" s="33" t="s">
        <v>162</v>
      </c>
      <c r="BF5" s="33" t="s">
        <v>163</v>
      </c>
      <c r="BG5" s="33" t="s">
        <v>164</v>
      </c>
      <c r="BH5" s="33" t="s">
        <v>165</v>
      </c>
      <c r="BI5" s="33" t="s">
        <v>166</v>
      </c>
      <c r="BJ5" s="33" t="s">
        <v>167</v>
      </c>
      <c r="BK5" s="33" t="s">
        <v>168</v>
      </c>
      <c r="BL5" s="33" t="s">
        <v>169</v>
      </c>
      <c r="BM5" s="33" t="s">
        <v>170</v>
      </c>
      <c r="BN5" s="33" t="s">
        <v>171</v>
      </c>
      <c r="BO5" s="33" t="s">
        <v>172</v>
      </c>
      <c r="BP5" s="33" t="s">
        <v>173</v>
      </c>
      <c r="BQ5" s="33" t="s">
        <v>174</v>
      </c>
      <c r="BR5" s="33" t="s">
        <v>175</v>
      </c>
      <c r="BS5" s="33" t="s">
        <v>176</v>
      </c>
      <c r="BT5" s="33" t="s">
        <v>177</v>
      </c>
      <c r="BU5" s="33" t="s">
        <v>178</v>
      </c>
      <c r="BV5" s="33" t="s">
        <v>179</v>
      </c>
      <c r="BW5" s="33" t="s">
        <v>180</v>
      </c>
      <c r="BX5" s="33" t="s">
        <v>181</v>
      </c>
      <c r="BY5" s="33" t="s">
        <v>182</v>
      </c>
      <c r="BZ5" s="33" t="s">
        <v>183</v>
      </c>
      <c r="CA5" s="33" t="s">
        <v>184</v>
      </c>
      <c r="CB5" s="33" t="s">
        <v>185</v>
      </c>
      <c r="CC5" s="33" t="s">
        <v>186</v>
      </c>
      <c r="CD5" s="33" t="s">
        <v>187</v>
      </c>
      <c r="CE5" s="33" t="s">
        <v>188</v>
      </c>
      <c r="CF5" s="33" t="s">
        <v>189</v>
      </c>
      <c r="CG5" s="33" t="s">
        <v>190</v>
      </c>
      <c r="CH5" s="33" t="s">
        <v>191</v>
      </c>
      <c r="CI5" s="33" t="s">
        <v>192</v>
      </c>
      <c r="CJ5" s="33" t="s">
        <v>193</v>
      </c>
      <c r="CK5" s="33" t="s">
        <v>194</v>
      </c>
      <c r="CL5" s="33" t="s">
        <v>195</v>
      </c>
      <c r="CM5" s="33" t="s">
        <v>196</v>
      </c>
      <c r="CN5" s="33" t="s">
        <v>197</v>
      </c>
      <c r="CO5" s="33" t="s">
        <v>198</v>
      </c>
      <c r="CP5" s="33" t="s">
        <v>199</v>
      </c>
      <c r="CQ5" s="33" t="s">
        <v>200</v>
      </c>
      <c r="CR5" s="33" t="s">
        <v>201</v>
      </c>
    </row>
    <row r="6" spans="1:96" ht="30" customHeight="1" x14ac:dyDescent="0.2">
      <c r="A6" s="16" t="str">
        <f>IF(ISBLANK('Year-to-Date Summary'!A6),"",'Year-to-Date Summary'!A6)</f>
        <v>Surname</v>
      </c>
      <c r="B6" s="16" t="str">
        <f>IF(ISBLANK('Year-to-Date Summary'!B6),"",'Year-to-Date Summary'!B6)</f>
        <v>First Name</v>
      </c>
      <c r="C6" s="17">
        <f t="shared" ref="C6:C36" si="0">COUNTIF($F6:$CR6, "H")</f>
        <v>0</v>
      </c>
      <c r="D6" s="17">
        <f>COUNTIF($F6:$CR6, "P")</f>
        <v>0</v>
      </c>
      <c r="E6" s="17">
        <f>COUNTIF($F6:$CR6,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IF(ISBLANK('Year-to-Date Summary'!A7),"",'Year-to-Date Summary'!A7)</f>
        <v/>
      </c>
      <c r="B7" s="16" t="str">
        <f>IF(ISBLANK('Year-to-Date Summary'!B7),"",'Year-to-Date Summary'!B7)</f>
        <v/>
      </c>
      <c r="C7" s="17">
        <f t="shared" si="0"/>
        <v>0</v>
      </c>
      <c r="D7" s="17">
        <f t="shared" ref="D7:D36" si="1">COUNTIF($F7:$CR7, "P")</f>
        <v>0</v>
      </c>
      <c r="E7" s="17">
        <f t="shared" ref="E7:E36" si="2">COUNTIF($F7:$CR7,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IF(ISBLANK('Year-to-Date Summary'!A8),"",'Year-to-Date Summary'!A8)</f>
        <v/>
      </c>
      <c r="B8" s="16" t="str">
        <f>IF(ISBLANK('Year-to-Date Summary'!B8),"",'Year-to-Date Summary'!B8)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IF(ISBLANK('Year-to-Date Summary'!A9),"",'Year-to-Date Summary'!A9)</f>
        <v/>
      </c>
      <c r="B9" s="16" t="str">
        <f>IF(ISBLANK('Year-to-Date Summary'!B9),"",'Year-to-Date Summary'!B9)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IF(ISBLANK('Year-to-Date Summary'!A10),"",'Year-to-Date Summary'!A10)</f>
        <v/>
      </c>
      <c r="B10" s="16" t="str">
        <f>IF(ISBLANK('Year-to-Date Summary'!B10),"",'Year-to-Date Summary'!B10)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IF(ISBLANK('Year-to-Date Summary'!A11),"",'Year-to-Date Summary'!A11)</f>
        <v/>
      </c>
      <c r="B11" s="16" t="str">
        <f>IF(ISBLANK('Year-to-Date Summary'!B11),"",'Year-to-Date Summary'!B11)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IF(ISBLANK('Year-to-Date Summary'!A12),"",'Year-to-Date Summary'!A12)</f>
        <v/>
      </c>
      <c r="B12" s="16" t="str">
        <f>IF(ISBLANK('Year-to-Date Summary'!B12),"",'Year-to-Date Summary'!B12)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IF(ISBLANK('Year-to-Date Summary'!A13),"",'Year-to-Date Summary'!A13)</f>
        <v/>
      </c>
      <c r="B13" s="16" t="str">
        <f>IF(ISBLANK('Year-to-Date Summary'!B13),"",'Year-to-Date Summary'!B13)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IF(ISBLANK('Year-to-Date Summary'!A14),"",'Year-to-Date Summary'!A14)</f>
        <v/>
      </c>
      <c r="B14" s="16" t="str">
        <f>IF(ISBLANK('Year-to-Date Summary'!B14),"",'Year-to-Date Summary'!B14)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IF(ISBLANK('Year-to-Date Summary'!A15),"",'Year-to-Date Summary'!A15)</f>
        <v/>
      </c>
      <c r="B15" s="16" t="str">
        <f>IF(ISBLANK('Year-to-Date Summary'!B15),"",'Year-to-Date Summary'!B15)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IF(ISBLANK('Year-to-Date Summary'!A16),"",'Year-to-Date Summary'!A16)</f>
        <v/>
      </c>
      <c r="B16" s="16" t="str">
        <f>IF(ISBLANK('Year-to-Date Summary'!B16),"",'Year-to-Date Summary'!B16)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IF(ISBLANK('Year-to-Date Summary'!A17),"",'Year-to-Date Summary'!A17)</f>
        <v/>
      </c>
      <c r="B17" s="16" t="str">
        <f>IF(ISBLANK('Year-to-Date Summary'!B17),"",'Year-to-Date Summary'!B17)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IF(ISBLANK('Year-to-Date Summary'!A18),"",'Year-to-Date Summary'!A18)</f>
        <v/>
      </c>
      <c r="B18" s="16" t="str">
        <f>IF(ISBLANK('Year-to-Date Summary'!B18),"",'Year-to-Date Summary'!B18)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IF(ISBLANK('Year-to-Date Summary'!A19),"",'Year-to-Date Summary'!A19)</f>
        <v/>
      </c>
      <c r="B19" s="16" t="str">
        <f>IF(ISBLANK('Year-to-Date Summary'!B19),"",'Year-to-Date Summary'!B19)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IF(ISBLANK('Year-to-Date Summary'!A20),"",'Year-to-Date Summary'!A20)</f>
        <v/>
      </c>
      <c r="B20" s="16" t="str">
        <f>IF(ISBLANK('Year-to-Date Summary'!B20),"",'Year-to-Date Summary'!B20)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IF(ISBLANK('Year-to-Date Summary'!A21),"",'Year-to-Date Summary'!A21)</f>
        <v/>
      </c>
      <c r="B21" s="16" t="str">
        <f>IF(ISBLANK('Year-to-Date Summary'!B21),"",'Year-to-Date Summary'!B21)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IF(ISBLANK('Year-to-Date Summary'!A22),"",'Year-to-Date Summary'!A22)</f>
        <v/>
      </c>
      <c r="B22" s="16" t="str">
        <f>IF(ISBLANK('Year-to-Date Summary'!B22),"",'Year-to-Date Summary'!B22)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IF(ISBLANK('Year-to-Date Summary'!A23),"",'Year-to-Date Summary'!A23)</f>
        <v/>
      </c>
      <c r="B23" s="16" t="str">
        <f>IF(ISBLANK('Year-to-Date Summary'!B23),"",'Year-to-Date Summary'!B23)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IF(ISBLANK('Year-to-Date Summary'!A24),"",'Year-to-Date Summary'!A24)</f>
        <v/>
      </c>
      <c r="B24" s="16" t="str">
        <f>IF(ISBLANK('Year-to-Date Summary'!B24),"",'Year-to-Date Summary'!B24)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IF(ISBLANK('Year-to-Date Summary'!A25),"",'Year-to-Date Summary'!A25)</f>
        <v/>
      </c>
      <c r="B25" s="16" t="str">
        <f>IF(ISBLANK('Year-to-Date Summary'!B25),"",'Year-to-Date Summary'!B25)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IF(ISBLANK('Year-to-Date Summary'!A26),"",'Year-to-Date Summary'!A26)</f>
        <v/>
      </c>
      <c r="B26" s="16" t="str">
        <f>IF(ISBLANK('Year-to-Date Summary'!B26),"",'Year-to-Date Summary'!B26)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IF(ISBLANK('Year-to-Date Summary'!A27),"",'Year-to-Date Summary'!A27)</f>
        <v/>
      </c>
      <c r="B27" s="16" t="str">
        <f>IF(ISBLANK('Year-to-Date Summary'!B27),"",'Year-to-Date Summary'!B27)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IF(ISBLANK('Year-to-Date Summary'!A28),"",'Year-to-Date Summary'!A28)</f>
        <v/>
      </c>
      <c r="B28" s="16" t="str">
        <f>IF(ISBLANK('Year-to-Date Summary'!B28),"",'Year-to-Date Summary'!B28)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IF(ISBLANK('Year-to-Date Summary'!A29),"",'Year-to-Date Summary'!A29)</f>
        <v/>
      </c>
      <c r="B29" s="16" t="str">
        <f>IF(ISBLANK('Year-to-Date Summary'!B29),"",'Year-to-Date Summary'!B29)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IF(ISBLANK('Year-to-Date Summary'!A30),"",'Year-to-Date Summary'!A30)</f>
        <v/>
      </c>
      <c r="B30" s="16" t="str">
        <f>IF(ISBLANK('Year-to-Date Summary'!B30),"",'Year-to-Date Summary'!B30)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IF(ISBLANK('Year-to-Date Summary'!A31),"",'Year-to-Date Summary'!A31)</f>
        <v/>
      </c>
      <c r="B31" s="16" t="str">
        <f>IF(ISBLANK('Year-to-Date Summary'!B31),"",'Year-to-Date Summary'!B31)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IF(ISBLANK('Year-to-Date Summary'!A32),"",'Year-to-Date Summary'!A32)</f>
        <v/>
      </c>
      <c r="B32" s="16" t="str">
        <f>IF(ISBLANK('Year-to-Date Summary'!B32),"",'Year-to-Date Summary'!B32)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IF(ISBLANK('Year-to-Date Summary'!A33),"",'Year-to-Date Summary'!A33)</f>
        <v/>
      </c>
      <c r="B33" s="16" t="str">
        <f>IF(ISBLANK('Year-to-Date Summary'!B33),"",'Year-to-Date Summary'!B33)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IF(ISBLANK('Year-to-Date Summary'!A34),"",'Year-to-Date Summary'!A34)</f>
        <v/>
      </c>
      <c r="B34" s="16" t="str">
        <f>IF(ISBLANK('Year-to-Date Summary'!B34),"",'Year-to-Date Summary'!B34)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IF(ISBLANK('Year-to-Date Summary'!A35),"",'Year-to-Date Summary'!A35)</f>
        <v/>
      </c>
      <c r="B35" s="16" t="str">
        <f>IF(ISBLANK('Year-to-Date Summary'!B35),"",'Year-to-Date Summary'!B35)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IF(ISBLANK('Year-to-Date Summary'!A36),"",'Year-to-Date Summary'!A36)</f>
        <v/>
      </c>
      <c r="B36" s="16" t="str">
        <f>IF(ISBLANK('Year-to-Date Summary'!B36),"",'Year-to-Date Summary'!B36)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F6="H"</formula>
    </cfRule>
    <cfRule type="expression" dxfId="303" priority="2" stopIfTrue="1">
      <formula>F6="P"</formula>
    </cfRule>
    <cfRule type="expression" dxfId="302" priority="3" stopIfTrue="1">
      <formula>F6="S"</formula>
    </cfRule>
  </conditionalFormatting>
  <dataValidations count="10">
    <dataValidation allowBlank="1" showInputMessage="1" showErrorMessage="1" prompt="Company Name is automatically updated in this cell based on the company name entered in A1 of Year-to-Date Summary worksheet" sqref="A4:G4"/>
    <dataValidation allowBlank="1" showInputMessage="1" showErrorMessage="1" prompt="Surname is automatically updated in this column under this heading. Use heading filters to find specific entries" sqref="A5"/>
    <dataValidation allowBlank="1" showInputMessage="1" showErrorMessage="1" prompt="First Name is automatically updated in this column under this heading" sqref="B5"/>
    <dataValidation allowBlank="1" showInputMessage="1" showErrorMessage="1" prompt="Number of Holiday leave is automatically updated in this column under this heading" sqref="C5"/>
    <dataValidation allowBlank="1" showInputMessage="1" showErrorMessage="1" prompt="Number of Personal leave is automatically updated in this column under this heading" sqref="D5"/>
    <dataValidation allowBlank="1" showInputMessage="1" showErrorMessage="1" prompt="Number of Sick leave is automatically updated in this column under this heading" sqref="E5"/>
    <dataValidation allowBlank="1" showInputMessage="1" showErrorMessage="1" prompt="Dates are in this row. Enter H for Holiday, P for Personal and S for Sick leave in columns F to CQ under this heading" sqref="F5"/>
    <dataValidation allowBlank="1" showInputMessage="1" showErrorMessage="1" prompt="Create Attendance Tracker for first quarter in this worksheet. Enter details in Second Quadrant table. Company Name is automatically updated in this cell" sqref="A1"/>
    <dataValidation allowBlank="1" showInputMessage="1" showErrorMessage="1" prompt="Title of this worksheet is in this cell. Enter Date in cell below" sqref="A2"/>
    <dataValidation allowBlank="1" showInputMessage="1" showErrorMessage="1" prompt="Enter Date in this cell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R5:CR5" twoDigitTextYear="1"/>
    <ignoredError sqref="D6:E36" emptyCellReference="1"/>
    <ignoredError sqref="A7:B36" unlockedFormula="1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7" width="9.625" style="29" customWidth="1"/>
    <col min="98" max="16384" width="8.625" style="29"/>
  </cols>
  <sheetData>
    <row r="1" spans="1:97" ht="30" customHeight="1" x14ac:dyDescent="0.25">
      <c r="A1" s="27" t="str">
        <f>Company_Name</f>
        <v>Company Name</v>
      </c>
    </row>
    <row r="2" spans="1:97" ht="30" customHeight="1" x14ac:dyDescent="0.25">
      <c r="A2" s="24" t="s">
        <v>202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6" t="str">
        <f>Company_Name</f>
        <v>Company Name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203</v>
      </c>
      <c r="G5" s="33" t="s">
        <v>204</v>
      </c>
      <c r="H5" s="33" t="s">
        <v>205</v>
      </c>
      <c r="I5" s="33" t="s">
        <v>206</v>
      </c>
      <c r="J5" s="33" t="s">
        <v>207</v>
      </c>
      <c r="K5" s="33" t="s">
        <v>208</v>
      </c>
      <c r="L5" s="33" t="s">
        <v>209</v>
      </c>
      <c r="M5" s="33" t="s">
        <v>210</v>
      </c>
      <c r="N5" s="33" t="s">
        <v>211</v>
      </c>
      <c r="O5" s="33" t="s">
        <v>212</v>
      </c>
      <c r="P5" s="33" t="s">
        <v>213</v>
      </c>
      <c r="Q5" s="33" t="s">
        <v>214</v>
      </c>
      <c r="R5" s="33" t="s">
        <v>215</v>
      </c>
      <c r="S5" s="33" t="s">
        <v>216</v>
      </c>
      <c r="T5" s="33" t="s">
        <v>217</v>
      </c>
      <c r="U5" s="33" t="s">
        <v>218</v>
      </c>
      <c r="V5" s="33" t="s">
        <v>219</v>
      </c>
      <c r="W5" s="33" t="s">
        <v>220</v>
      </c>
      <c r="X5" s="33" t="s">
        <v>221</v>
      </c>
      <c r="Y5" s="33" t="s">
        <v>222</v>
      </c>
      <c r="Z5" s="33" t="s">
        <v>223</v>
      </c>
      <c r="AA5" s="33" t="s">
        <v>224</v>
      </c>
      <c r="AB5" s="33" t="s">
        <v>225</v>
      </c>
      <c r="AC5" s="33" t="s">
        <v>226</v>
      </c>
      <c r="AD5" s="33" t="s">
        <v>227</v>
      </c>
      <c r="AE5" s="33" t="s">
        <v>228</v>
      </c>
      <c r="AF5" s="33" t="s">
        <v>229</v>
      </c>
      <c r="AG5" s="33" t="s">
        <v>230</v>
      </c>
      <c r="AH5" s="33" t="s">
        <v>231</v>
      </c>
      <c r="AI5" s="33" t="s">
        <v>232</v>
      </c>
      <c r="AJ5" s="33" t="s">
        <v>233</v>
      </c>
      <c r="AK5" s="33" t="s">
        <v>234</v>
      </c>
      <c r="AL5" s="33" t="s">
        <v>235</v>
      </c>
      <c r="AM5" s="33" t="s">
        <v>236</v>
      </c>
      <c r="AN5" s="33" t="s">
        <v>237</v>
      </c>
      <c r="AO5" s="33" t="s">
        <v>238</v>
      </c>
      <c r="AP5" s="33" t="s">
        <v>239</v>
      </c>
      <c r="AQ5" s="33" t="s">
        <v>240</v>
      </c>
      <c r="AR5" s="33" t="s">
        <v>241</v>
      </c>
      <c r="AS5" s="33" t="s">
        <v>242</v>
      </c>
      <c r="AT5" s="33" t="s">
        <v>243</v>
      </c>
      <c r="AU5" s="33" t="s">
        <v>244</v>
      </c>
      <c r="AV5" s="33" t="s">
        <v>245</v>
      </c>
      <c r="AW5" s="33" t="s">
        <v>246</v>
      </c>
      <c r="AX5" s="33" t="s">
        <v>247</v>
      </c>
      <c r="AY5" s="33" t="s">
        <v>248</v>
      </c>
      <c r="AZ5" s="33" t="s">
        <v>249</v>
      </c>
      <c r="BA5" s="33" t="s">
        <v>250</v>
      </c>
      <c r="BB5" s="33" t="s">
        <v>251</v>
      </c>
      <c r="BC5" s="33" t="s">
        <v>252</v>
      </c>
      <c r="BD5" s="33" t="s">
        <v>253</v>
      </c>
      <c r="BE5" s="33" t="s">
        <v>254</v>
      </c>
      <c r="BF5" s="33" t="s">
        <v>255</v>
      </c>
      <c r="BG5" s="33" t="s">
        <v>256</v>
      </c>
      <c r="BH5" s="33" t="s">
        <v>257</v>
      </c>
      <c r="BI5" s="33" t="s">
        <v>258</v>
      </c>
      <c r="BJ5" s="33" t="s">
        <v>259</v>
      </c>
      <c r="BK5" s="33" t="s">
        <v>260</v>
      </c>
      <c r="BL5" s="33" t="s">
        <v>261</v>
      </c>
      <c r="BM5" s="33" t="s">
        <v>262</v>
      </c>
      <c r="BN5" s="33" t="s">
        <v>263</v>
      </c>
      <c r="BO5" s="33" t="s">
        <v>264</v>
      </c>
      <c r="BP5" s="33" t="s">
        <v>265</v>
      </c>
      <c r="BQ5" s="33" t="s">
        <v>266</v>
      </c>
      <c r="BR5" s="33" t="s">
        <v>267</v>
      </c>
      <c r="BS5" s="33" t="s">
        <v>268</v>
      </c>
      <c r="BT5" s="33" t="s">
        <v>269</v>
      </c>
      <c r="BU5" s="33" t="s">
        <v>270</v>
      </c>
      <c r="BV5" s="33" t="s">
        <v>271</v>
      </c>
      <c r="BW5" s="33" t="s">
        <v>272</v>
      </c>
      <c r="BX5" s="33" t="s">
        <v>273</v>
      </c>
      <c r="BY5" s="33" t="s">
        <v>274</v>
      </c>
      <c r="BZ5" s="33" t="s">
        <v>275</v>
      </c>
      <c r="CA5" s="33" t="s">
        <v>276</v>
      </c>
      <c r="CB5" s="33" t="s">
        <v>277</v>
      </c>
      <c r="CC5" s="33" t="s">
        <v>278</v>
      </c>
      <c r="CD5" s="33" t="s">
        <v>279</v>
      </c>
      <c r="CE5" s="33" t="s">
        <v>280</v>
      </c>
      <c r="CF5" s="33" t="s">
        <v>281</v>
      </c>
      <c r="CG5" s="33" t="s">
        <v>282</v>
      </c>
      <c r="CH5" s="33" t="s">
        <v>283</v>
      </c>
      <c r="CI5" s="33" t="s">
        <v>284</v>
      </c>
      <c r="CJ5" s="33" t="s">
        <v>285</v>
      </c>
      <c r="CK5" s="33" t="s">
        <v>286</v>
      </c>
      <c r="CL5" s="33" t="s">
        <v>287</v>
      </c>
      <c r="CM5" s="33" t="s">
        <v>288</v>
      </c>
      <c r="CN5" s="33" t="s">
        <v>289</v>
      </c>
      <c r="CO5" s="33" t="s">
        <v>290</v>
      </c>
      <c r="CP5" s="33" t="s">
        <v>291</v>
      </c>
      <c r="CQ5" s="33" t="s">
        <v>292</v>
      </c>
      <c r="CR5" s="33" t="s">
        <v>293</v>
      </c>
      <c r="CS5" s="33" t="s">
        <v>294</v>
      </c>
    </row>
    <row r="6" spans="1:97" ht="30" customHeight="1" x14ac:dyDescent="0.2">
      <c r="A6" s="16" t="str">
        <f>IF(ISBLANK('Year-to-Date Summary'!A6),"",'Year-to-Date Summary'!A6)</f>
        <v>Surname</v>
      </c>
      <c r="B6" s="16" t="str">
        <f>IF(ISBLANK('Year-to-Date Summary'!B6),"",'Year-to-Date Summary'!B6)</f>
        <v>First Name</v>
      </c>
      <c r="C6" s="17">
        <f t="shared" ref="C6:C36" si="0">COUNTIF($F6:$CS6, "H")</f>
        <v>0</v>
      </c>
      <c r="D6" s="17">
        <f>COUNTIF($F6:$CS6, "P")</f>
        <v>0</v>
      </c>
      <c r="E6" s="17">
        <f>COUNTIF($F6:$CS6,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IF(ISBLANK('Year-to-Date Summary'!A7),"",'Year-to-Date Summary'!A7)</f>
        <v/>
      </c>
      <c r="B7" s="16" t="str">
        <f>IF(ISBLANK('Year-to-Date Summary'!B7),"",'Year-to-Date Summary'!B7)</f>
        <v/>
      </c>
      <c r="C7" s="17">
        <f t="shared" si="0"/>
        <v>0</v>
      </c>
      <c r="D7" s="17">
        <f t="shared" ref="D7:D36" si="1">COUNTIF($F7:$CS7, "P")</f>
        <v>0</v>
      </c>
      <c r="E7" s="17">
        <f t="shared" ref="E7:E36" si="2">COUNTIF($F7:$CS7,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IF(ISBLANK('Year-to-Date Summary'!A8),"",'Year-to-Date Summary'!A8)</f>
        <v/>
      </c>
      <c r="B8" s="16" t="str">
        <f>IF(ISBLANK('Year-to-Date Summary'!B8),"",'Year-to-Date Summary'!B8)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IF(ISBLANK('Year-to-Date Summary'!A9),"",'Year-to-Date Summary'!A9)</f>
        <v/>
      </c>
      <c r="B9" s="16" t="str">
        <f>IF(ISBLANK('Year-to-Date Summary'!B9),"",'Year-to-Date Summary'!B9)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IF(ISBLANK('Year-to-Date Summary'!A10),"",'Year-to-Date Summary'!A10)</f>
        <v/>
      </c>
      <c r="B10" s="16" t="str">
        <f>IF(ISBLANK('Year-to-Date Summary'!B10),"",'Year-to-Date Summary'!B10)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IF(ISBLANK('Year-to-Date Summary'!A11),"",'Year-to-Date Summary'!A11)</f>
        <v/>
      </c>
      <c r="B11" s="16" t="str">
        <f>IF(ISBLANK('Year-to-Date Summary'!B11),"",'Year-to-Date Summary'!B11)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IF(ISBLANK('Year-to-Date Summary'!A12),"",'Year-to-Date Summary'!A12)</f>
        <v/>
      </c>
      <c r="B12" s="16" t="str">
        <f>IF(ISBLANK('Year-to-Date Summary'!B12),"",'Year-to-Date Summary'!B12)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IF(ISBLANK('Year-to-Date Summary'!A13),"",'Year-to-Date Summary'!A13)</f>
        <v/>
      </c>
      <c r="B13" s="16" t="str">
        <f>IF(ISBLANK('Year-to-Date Summary'!B13),"",'Year-to-Date Summary'!B13)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IF(ISBLANK('Year-to-Date Summary'!A14),"",'Year-to-Date Summary'!A14)</f>
        <v/>
      </c>
      <c r="B14" s="16" t="str">
        <f>IF(ISBLANK('Year-to-Date Summary'!B14),"",'Year-to-Date Summary'!B14)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IF(ISBLANK('Year-to-Date Summary'!A15),"",'Year-to-Date Summary'!A15)</f>
        <v/>
      </c>
      <c r="B15" s="16" t="str">
        <f>IF(ISBLANK('Year-to-Date Summary'!B15),"",'Year-to-Date Summary'!B15)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IF(ISBLANK('Year-to-Date Summary'!A16),"",'Year-to-Date Summary'!A16)</f>
        <v/>
      </c>
      <c r="B16" s="16" t="str">
        <f>IF(ISBLANK('Year-to-Date Summary'!B16),"",'Year-to-Date Summary'!B16)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IF(ISBLANK('Year-to-Date Summary'!A17),"",'Year-to-Date Summary'!A17)</f>
        <v/>
      </c>
      <c r="B17" s="16" t="str">
        <f>IF(ISBLANK('Year-to-Date Summary'!B17),"",'Year-to-Date Summary'!B17)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IF(ISBLANK('Year-to-Date Summary'!A18),"",'Year-to-Date Summary'!A18)</f>
        <v/>
      </c>
      <c r="B18" s="16" t="str">
        <f>IF(ISBLANK('Year-to-Date Summary'!B18),"",'Year-to-Date Summary'!B18)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IF(ISBLANK('Year-to-Date Summary'!A19),"",'Year-to-Date Summary'!A19)</f>
        <v/>
      </c>
      <c r="B19" s="16" t="str">
        <f>IF(ISBLANK('Year-to-Date Summary'!B19),"",'Year-to-Date Summary'!B19)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IF(ISBLANK('Year-to-Date Summary'!A20),"",'Year-to-Date Summary'!A20)</f>
        <v/>
      </c>
      <c r="B20" s="16" t="str">
        <f>IF(ISBLANK('Year-to-Date Summary'!B20),"",'Year-to-Date Summary'!B20)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IF(ISBLANK('Year-to-Date Summary'!A21),"",'Year-to-Date Summary'!A21)</f>
        <v/>
      </c>
      <c r="B21" s="16" t="str">
        <f>IF(ISBLANK('Year-to-Date Summary'!B21),"",'Year-to-Date Summary'!B21)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IF(ISBLANK('Year-to-Date Summary'!A22),"",'Year-to-Date Summary'!A22)</f>
        <v/>
      </c>
      <c r="B22" s="16" t="str">
        <f>IF(ISBLANK('Year-to-Date Summary'!B22),"",'Year-to-Date Summary'!B22)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IF(ISBLANK('Year-to-Date Summary'!A23),"",'Year-to-Date Summary'!A23)</f>
        <v/>
      </c>
      <c r="B23" s="16" t="str">
        <f>IF(ISBLANK('Year-to-Date Summary'!B23),"",'Year-to-Date Summary'!B23)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IF(ISBLANK('Year-to-Date Summary'!A24),"",'Year-to-Date Summary'!A24)</f>
        <v/>
      </c>
      <c r="B24" s="16" t="str">
        <f>IF(ISBLANK('Year-to-Date Summary'!B24),"",'Year-to-Date Summary'!B24)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IF(ISBLANK('Year-to-Date Summary'!A25),"",'Year-to-Date Summary'!A25)</f>
        <v/>
      </c>
      <c r="B25" s="16" t="str">
        <f>IF(ISBLANK('Year-to-Date Summary'!B25),"",'Year-to-Date Summary'!B25)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IF(ISBLANK('Year-to-Date Summary'!A26),"",'Year-to-Date Summary'!A26)</f>
        <v/>
      </c>
      <c r="B26" s="16" t="str">
        <f>IF(ISBLANK('Year-to-Date Summary'!B26),"",'Year-to-Date Summary'!B26)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IF(ISBLANK('Year-to-Date Summary'!A27),"",'Year-to-Date Summary'!A27)</f>
        <v/>
      </c>
      <c r="B27" s="16" t="str">
        <f>IF(ISBLANK('Year-to-Date Summary'!B27),"",'Year-to-Date Summary'!B27)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IF(ISBLANK('Year-to-Date Summary'!A28),"",'Year-to-Date Summary'!A28)</f>
        <v/>
      </c>
      <c r="B28" s="16" t="str">
        <f>IF(ISBLANK('Year-to-Date Summary'!B28),"",'Year-to-Date Summary'!B28)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IF(ISBLANK('Year-to-Date Summary'!A29),"",'Year-to-Date Summary'!A29)</f>
        <v/>
      </c>
      <c r="B29" s="16" t="str">
        <f>IF(ISBLANK('Year-to-Date Summary'!B29),"",'Year-to-Date Summary'!B29)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IF(ISBLANK('Year-to-Date Summary'!A30),"",'Year-to-Date Summary'!A30)</f>
        <v/>
      </c>
      <c r="B30" s="16" t="str">
        <f>IF(ISBLANK('Year-to-Date Summary'!B30),"",'Year-to-Date Summary'!B30)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IF(ISBLANK('Year-to-Date Summary'!A31),"",'Year-to-Date Summary'!A31)</f>
        <v/>
      </c>
      <c r="B31" s="16" t="str">
        <f>IF(ISBLANK('Year-to-Date Summary'!B31),"",'Year-to-Date Summary'!B31)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IF(ISBLANK('Year-to-Date Summary'!A32),"",'Year-to-Date Summary'!A32)</f>
        <v/>
      </c>
      <c r="B32" s="16" t="str">
        <f>IF(ISBLANK('Year-to-Date Summary'!B32),"",'Year-to-Date Summary'!B32)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IF(ISBLANK('Year-to-Date Summary'!A33),"",'Year-to-Date Summary'!A33)</f>
        <v/>
      </c>
      <c r="B33" s="16" t="str">
        <f>IF(ISBLANK('Year-to-Date Summary'!B33),"",'Year-to-Date Summary'!B33)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IF(ISBLANK('Year-to-Date Summary'!A34),"",'Year-to-Date Summary'!A34)</f>
        <v/>
      </c>
      <c r="B34" s="16" t="str">
        <f>IF(ISBLANK('Year-to-Date Summary'!B34),"",'Year-to-Date Summary'!B34)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IF(ISBLANK('Year-to-Date Summary'!A35),"",'Year-to-Date Summary'!A35)</f>
        <v/>
      </c>
      <c r="B35" s="16" t="str">
        <f>IF(ISBLANK('Year-to-Date Summary'!B35),"",'Year-to-Date Summary'!B35)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IF(ISBLANK('Year-to-Date Summary'!A36),"",'Year-to-Date Summary'!A36)</f>
        <v/>
      </c>
      <c r="B36" s="16" t="str">
        <f>IF(ISBLANK('Year-to-Date Summary'!B36),"",'Year-to-Date Summary'!B36)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F6="H"</formula>
    </cfRule>
    <cfRule type="expression" dxfId="202" priority="2" stopIfTrue="1">
      <formula>F6="P"</formula>
    </cfRule>
    <cfRule type="expression" dxfId="201" priority="3" stopIfTrue="1">
      <formula>F6="S"</formula>
    </cfRule>
  </conditionalFormatting>
  <dataValidations count="10">
    <dataValidation allowBlank="1" showInputMessage="1" showErrorMessage="1" prompt="Company Name is automatically updated in this cell based on the company name entered in A1 of Year-to-Date Summary worksheet" sqref="A4:G4"/>
    <dataValidation allowBlank="1" showInputMessage="1" showErrorMessage="1" prompt="Surname is automatically updated in this column under this heading. Use heading filters to find specific entries" sqref="A5"/>
    <dataValidation allowBlank="1" showInputMessage="1" showErrorMessage="1" prompt="First Name is automatically updated in this column under this heading" sqref="B5"/>
    <dataValidation allowBlank="1" showInputMessage="1" showErrorMessage="1" prompt="Number of Holiday leave is automatically updated in this column under this heading" sqref="C5"/>
    <dataValidation allowBlank="1" showInputMessage="1" showErrorMessage="1" prompt="Number of Personal leave is automatically updated in this column under this heading" sqref="D5"/>
    <dataValidation allowBlank="1" showInputMessage="1" showErrorMessage="1" prompt="Number of Sick leave is automatically updated in this column under this heading" sqref="E5"/>
    <dataValidation allowBlank="1" showInputMessage="1" showErrorMessage="1" prompt="Dates are in this row. Enter H for Holiday, P for Personal and S for Sick leave in columns F to CQ under this heading" sqref="F5"/>
    <dataValidation allowBlank="1" showInputMessage="1" showErrorMessage="1" prompt="Create Attendance Tracker for first quarter in this worksheet. Enter details in Third Quadrant table. Company Name is automatically updated in this cell" sqref="A1"/>
    <dataValidation allowBlank="1" showInputMessage="1" showErrorMessage="1" prompt="Title of this worksheet is in this cell. Enter Date in cell below" sqref="A2"/>
    <dataValidation allowBlank="1" showInputMessage="1" showErrorMessage="1" prompt="Enter Date in this cell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7" width="9.625" style="29" customWidth="1"/>
    <col min="98" max="16384" width="8.625" style="29"/>
  </cols>
  <sheetData>
    <row r="1" spans="1:97" ht="30" customHeight="1" x14ac:dyDescent="0.25">
      <c r="A1" s="27" t="str">
        <f>Company_Name</f>
        <v>Company Name</v>
      </c>
    </row>
    <row r="2" spans="1:97" ht="30" customHeight="1" x14ac:dyDescent="0.25">
      <c r="A2" s="24" t="s">
        <v>295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6" t="str">
        <f>Company_Name</f>
        <v>Company Name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296</v>
      </c>
      <c r="G5" s="33" t="s">
        <v>297</v>
      </c>
      <c r="H5" s="33" t="s">
        <v>298</v>
      </c>
      <c r="I5" s="33" t="s">
        <v>299</v>
      </c>
      <c r="J5" s="33" t="s">
        <v>300</v>
      </c>
      <c r="K5" s="33" t="s">
        <v>301</v>
      </c>
      <c r="L5" s="33" t="s">
        <v>302</v>
      </c>
      <c r="M5" s="33" t="s">
        <v>303</v>
      </c>
      <c r="N5" s="33" t="s">
        <v>304</v>
      </c>
      <c r="O5" s="33" t="s">
        <v>305</v>
      </c>
      <c r="P5" s="33" t="s">
        <v>306</v>
      </c>
      <c r="Q5" s="33" t="s">
        <v>307</v>
      </c>
      <c r="R5" s="33" t="s">
        <v>308</v>
      </c>
      <c r="S5" s="33" t="s">
        <v>309</v>
      </c>
      <c r="T5" s="33" t="s">
        <v>310</v>
      </c>
      <c r="U5" s="33" t="s">
        <v>311</v>
      </c>
      <c r="V5" s="33" t="s">
        <v>312</v>
      </c>
      <c r="W5" s="33" t="s">
        <v>313</v>
      </c>
      <c r="X5" s="33" t="s">
        <v>314</v>
      </c>
      <c r="Y5" s="33" t="s">
        <v>315</v>
      </c>
      <c r="Z5" s="33" t="s">
        <v>316</v>
      </c>
      <c r="AA5" s="33" t="s">
        <v>317</v>
      </c>
      <c r="AB5" s="33" t="s">
        <v>318</v>
      </c>
      <c r="AC5" s="33" t="s">
        <v>319</v>
      </c>
      <c r="AD5" s="33" t="s">
        <v>320</v>
      </c>
      <c r="AE5" s="33" t="s">
        <v>321</v>
      </c>
      <c r="AF5" s="33" t="s">
        <v>322</v>
      </c>
      <c r="AG5" s="33" t="s">
        <v>323</v>
      </c>
      <c r="AH5" s="33" t="s">
        <v>324</v>
      </c>
      <c r="AI5" s="33" t="s">
        <v>325</v>
      </c>
      <c r="AJ5" s="33" t="s">
        <v>326</v>
      </c>
      <c r="AK5" s="33" t="s">
        <v>327</v>
      </c>
      <c r="AL5" s="33" t="s">
        <v>328</v>
      </c>
      <c r="AM5" s="33" t="s">
        <v>329</v>
      </c>
      <c r="AN5" s="33" t="s">
        <v>330</v>
      </c>
      <c r="AO5" s="33" t="s">
        <v>331</v>
      </c>
      <c r="AP5" s="33" t="s">
        <v>332</v>
      </c>
      <c r="AQ5" s="33" t="s">
        <v>333</v>
      </c>
      <c r="AR5" s="33" t="s">
        <v>334</v>
      </c>
      <c r="AS5" s="33" t="s">
        <v>335</v>
      </c>
      <c r="AT5" s="33" t="s">
        <v>336</v>
      </c>
      <c r="AU5" s="33" t="s">
        <v>337</v>
      </c>
      <c r="AV5" s="33" t="s">
        <v>338</v>
      </c>
      <c r="AW5" s="33" t="s">
        <v>339</v>
      </c>
      <c r="AX5" s="33" t="s">
        <v>340</v>
      </c>
      <c r="AY5" s="33" t="s">
        <v>341</v>
      </c>
      <c r="AZ5" s="33" t="s">
        <v>342</v>
      </c>
      <c r="BA5" s="33" t="s">
        <v>343</v>
      </c>
      <c r="BB5" s="33" t="s">
        <v>344</v>
      </c>
      <c r="BC5" s="33" t="s">
        <v>345</v>
      </c>
      <c r="BD5" s="33" t="s">
        <v>346</v>
      </c>
      <c r="BE5" s="33" t="s">
        <v>347</v>
      </c>
      <c r="BF5" s="33" t="s">
        <v>348</v>
      </c>
      <c r="BG5" s="33" t="s">
        <v>349</v>
      </c>
      <c r="BH5" s="33" t="s">
        <v>350</v>
      </c>
      <c r="BI5" s="33" t="s">
        <v>351</v>
      </c>
      <c r="BJ5" s="33" t="s">
        <v>352</v>
      </c>
      <c r="BK5" s="33" t="s">
        <v>353</v>
      </c>
      <c r="BL5" s="33" t="s">
        <v>354</v>
      </c>
      <c r="BM5" s="33" t="s">
        <v>355</v>
      </c>
      <c r="BN5" s="33" t="s">
        <v>356</v>
      </c>
      <c r="BO5" s="33" t="s">
        <v>357</v>
      </c>
      <c r="BP5" s="33" t="s">
        <v>358</v>
      </c>
      <c r="BQ5" s="33" t="s">
        <v>359</v>
      </c>
      <c r="BR5" s="33" t="s">
        <v>360</v>
      </c>
      <c r="BS5" s="33" t="s">
        <v>361</v>
      </c>
      <c r="BT5" s="33" t="s">
        <v>362</v>
      </c>
      <c r="BU5" s="33" t="s">
        <v>363</v>
      </c>
      <c r="BV5" s="33" t="s">
        <v>364</v>
      </c>
      <c r="BW5" s="33" t="s">
        <v>365</v>
      </c>
      <c r="BX5" s="33" t="s">
        <v>366</v>
      </c>
      <c r="BY5" s="33" t="s">
        <v>367</v>
      </c>
      <c r="BZ5" s="33" t="s">
        <v>368</v>
      </c>
      <c r="CA5" s="33" t="s">
        <v>369</v>
      </c>
      <c r="CB5" s="33" t="s">
        <v>370</v>
      </c>
      <c r="CC5" s="33" t="s">
        <v>371</v>
      </c>
      <c r="CD5" s="33" t="s">
        <v>372</v>
      </c>
      <c r="CE5" s="33" t="s">
        <v>373</v>
      </c>
      <c r="CF5" s="33" t="s">
        <v>374</v>
      </c>
      <c r="CG5" s="33" t="s">
        <v>375</v>
      </c>
      <c r="CH5" s="33" t="s">
        <v>376</v>
      </c>
      <c r="CI5" s="33" t="s">
        <v>377</v>
      </c>
      <c r="CJ5" s="33" t="s">
        <v>378</v>
      </c>
      <c r="CK5" s="33" t="s">
        <v>379</v>
      </c>
      <c r="CL5" s="33" t="s">
        <v>380</v>
      </c>
      <c r="CM5" s="33" t="s">
        <v>381</v>
      </c>
      <c r="CN5" s="33" t="s">
        <v>382</v>
      </c>
      <c r="CO5" s="33" t="s">
        <v>383</v>
      </c>
      <c r="CP5" s="33" t="s">
        <v>384</v>
      </c>
      <c r="CQ5" s="33" t="s">
        <v>385</v>
      </c>
      <c r="CR5" s="33" t="s">
        <v>386</v>
      </c>
      <c r="CS5" s="33" t="s">
        <v>387</v>
      </c>
    </row>
    <row r="6" spans="1:97" ht="30" customHeight="1" x14ac:dyDescent="0.2">
      <c r="A6" s="16" t="str">
        <f>IF(ISBLANK('Year-to-Date Summary'!A6),"",'Year-to-Date Summary'!A6)</f>
        <v>Surname</v>
      </c>
      <c r="B6" s="16" t="str">
        <f>IF(ISBLANK('Year-to-Date Summary'!B6),"",'Year-to-Date Summary'!B6)</f>
        <v>First Name</v>
      </c>
      <c r="C6" s="15">
        <f t="shared" ref="C6:C36" si="0">COUNTIF($F6:$CS6, "H")</f>
        <v>0</v>
      </c>
      <c r="D6" s="17">
        <f>COUNTIF($F6:CS6, "P")</f>
        <v>0</v>
      </c>
      <c r="E6" s="17">
        <f>COUNTIF($F6:CS6, "S")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IF(ISBLANK('Year-to-Date Summary'!A7),"",'Year-to-Date Summary'!A7)</f>
        <v/>
      </c>
      <c r="B7" s="16" t="str">
        <f>IF(ISBLANK('Year-to-Date Summary'!B7),"",'Year-to-Date Summary'!B7)</f>
        <v/>
      </c>
      <c r="C7" s="15">
        <f t="shared" si="0"/>
        <v>0</v>
      </c>
      <c r="D7" s="17">
        <f>COUNTIF($F7:CS7, "P")</f>
        <v>0</v>
      </c>
      <c r="E7" s="17">
        <f>COUNTIF($F7:CS7, "S")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IF(ISBLANK('Year-to-Date Summary'!A8),"",'Year-to-Date Summary'!A8)</f>
        <v/>
      </c>
      <c r="B8" s="16" t="str">
        <f>IF(ISBLANK('Year-to-Date Summary'!B8),"",'Year-to-Date Summary'!B8)</f>
        <v/>
      </c>
      <c r="C8" s="15">
        <f t="shared" si="0"/>
        <v>0</v>
      </c>
      <c r="D8" s="17">
        <f>COUNTIF($F8:CS8, "P")</f>
        <v>0</v>
      </c>
      <c r="E8" s="17">
        <f>COUNTIF($F8:CS8, "S")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IF(ISBLANK('Year-to-Date Summary'!A9),"",'Year-to-Date Summary'!A9)</f>
        <v/>
      </c>
      <c r="B9" s="16" t="str">
        <f>IF(ISBLANK('Year-to-Date Summary'!B9),"",'Year-to-Date Summary'!B9)</f>
        <v/>
      </c>
      <c r="C9" s="15">
        <f t="shared" si="0"/>
        <v>0</v>
      </c>
      <c r="D9" s="17">
        <f>COUNTIF($F9:CS9, "P")</f>
        <v>0</v>
      </c>
      <c r="E9" s="17">
        <f>COUNTIF($F9:CS9, "S")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IF(ISBLANK('Year-to-Date Summary'!A10),"",'Year-to-Date Summary'!A10)</f>
        <v/>
      </c>
      <c r="B10" s="16" t="str">
        <f>IF(ISBLANK('Year-to-Date Summary'!B10),"",'Year-to-Date Summary'!B10)</f>
        <v/>
      </c>
      <c r="C10" s="15">
        <f t="shared" si="0"/>
        <v>0</v>
      </c>
      <c r="D10" s="17">
        <f>COUNTIF($F10:CS10, "P")</f>
        <v>0</v>
      </c>
      <c r="E10" s="17">
        <f>COUNTIF($F10:CS10, "S")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IF(ISBLANK('Year-to-Date Summary'!A11),"",'Year-to-Date Summary'!A11)</f>
        <v/>
      </c>
      <c r="B11" s="16" t="str">
        <f>IF(ISBLANK('Year-to-Date Summary'!B11),"",'Year-to-Date Summary'!B11)</f>
        <v/>
      </c>
      <c r="C11" s="15">
        <f t="shared" si="0"/>
        <v>0</v>
      </c>
      <c r="D11" s="17">
        <f>COUNTIF($F11:CS11, "P")</f>
        <v>0</v>
      </c>
      <c r="E11" s="17">
        <f>COUNTIF($F11:CS11, "S")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IF(ISBLANK('Year-to-Date Summary'!A12),"",'Year-to-Date Summary'!A12)</f>
        <v/>
      </c>
      <c r="B12" s="16" t="str">
        <f>IF(ISBLANK('Year-to-Date Summary'!B12),"",'Year-to-Date Summary'!B12)</f>
        <v/>
      </c>
      <c r="C12" s="15">
        <f t="shared" si="0"/>
        <v>0</v>
      </c>
      <c r="D12" s="17">
        <f>COUNTIF($F12:CS12, "P")</f>
        <v>0</v>
      </c>
      <c r="E12" s="17">
        <f>COUNTIF($F12:CS12, "S")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IF(ISBLANK('Year-to-Date Summary'!A13),"",'Year-to-Date Summary'!A13)</f>
        <v/>
      </c>
      <c r="B13" s="16" t="str">
        <f>IF(ISBLANK('Year-to-Date Summary'!B13),"",'Year-to-Date Summary'!B13)</f>
        <v/>
      </c>
      <c r="C13" s="15">
        <f t="shared" si="0"/>
        <v>0</v>
      </c>
      <c r="D13" s="17">
        <f>COUNTIF($F13:CS13, "P")</f>
        <v>0</v>
      </c>
      <c r="E13" s="17">
        <f>COUNTIF($F13:CS13, "S")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IF(ISBLANK('Year-to-Date Summary'!A14),"",'Year-to-Date Summary'!A14)</f>
        <v/>
      </c>
      <c r="B14" s="16" t="str">
        <f>IF(ISBLANK('Year-to-Date Summary'!B14),"",'Year-to-Date Summary'!B14)</f>
        <v/>
      </c>
      <c r="C14" s="15">
        <f t="shared" si="0"/>
        <v>0</v>
      </c>
      <c r="D14" s="17">
        <f>COUNTIF($F14:CS14, "P")</f>
        <v>0</v>
      </c>
      <c r="E14" s="17">
        <f>COUNTIF($F14:CS14, "S")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IF(ISBLANK('Year-to-Date Summary'!A15),"",'Year-to-Date Summary'!A15)</f>
        <v/>
      </c>
      <c r="B15" s="16" t="str">
        <f>IF(ISBLANK('Year-to-Date Summary'!B15),"",'Year-to-Date Summary'!B15)</f>
        <v/>
      </c>
      <c r="C15" s="15">
        <f t="shared" si="0"/>
        <v>0</v>
      </c>
      <c r="D15" s="17">
        <f>COUNTIF($F15:CS15, "P")</f>
        <v>0</v>
      </c>
      <c r="E15" s="17">
        <f>COUNTIF($F15:CS15, "S")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IF(ISBLANK('Year-to-Date Summary'!A16),"",'Year-to-Date Summary'!A16)</f>
        <v/>
      </c>
      <c r="B16" s="16" t="str">
        <f>IF(ISBLANK('Year-to-Date Summary'!B16),"",'Year-to-Date Summary'!B16)</f>
        <v/>
      </c>
      <c r="C16" s="15">
        <f t="shared" si="0"/>
        <v>0</v>
      </c>
      <c r="D16" s="17">
        <f>COUNTIF($F16:CS16, "P")</f>
        <v>0</v>
      </c>
      <c r="E16" s="17">
        <f>COUNTIF($F16:CS16, "S")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IF(ISBLANK('Year-to-Date Summary'!A17),"",'Year-to-Date Summary'!A17)</f>
        <v/>
      </c>
      <c r="B17" s="16" t="str">
        <f>IF(ISBLANK('Year-to-Date Summary'!B17),"",'Year-to-Date Summary'!B17)</f>
        <v/>
      </c>
      <c r="C17" s="15">
        <f t="shared" si="0"/>
        <v>0</v>
      </c>
      <c r="D17" s="17">
        <f>COUNTIF($F17:CS17, "P")</f>
        <v>0</v>
      </c>
      <c r="E17" s="17">
        <f>COUNTIF($F17:CS17, "S")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IF(ISBLANK('Year-to-Date Summary'!A18),"",'Year-to-Date Summary'!A18)</f>
        <v/>
      </c>
      <c r="B18" s="16" t="str">
        <f>IF(ISBLANK('Year-to-Date Summary'!B18),"",'Year-to-Date Summary'!B18)</f>
        <v/>
      </c>
      <c r="C18" s="15">
        <f t="shared" si="0"/>
        <v>0</v>
      </c>
      <c r="D18" s="17">
        <f>COUNTIF($F18:CS18, "P")</f>
        <v>0</v>
      </c>
      <c r="E18" s="17">
        <f>COUNTIF($F18:CS18, "S")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IF(ISBLANK('Year-to-Date Summary'!A19),"",'Year-to-Date Summary'!A19)</f>
        <v/>
      </c>
      <c r="B19" s="16" t="str">
        <f>IF(ISBLANK('Year-to-Date Summary'!B19),"",'Year-to-Date Summary'!B19)</f>
        <v/>
      </c>
      <c r="C19" s="15">
        <f t="shared" si="0"/>
        <v>0</v>
      </c>
      <c r="D19" s="17">
        <f>COUNTIF($F19:CS19, "P")</f>
        <v>0</v>
      </c>
      <c r="E19" s="17">
        <f>COUNTIF($F19:CS19, "S")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IF(ISBLANK('Year-to-Date Summary'!A20),"",'Year-to-Date Summary'!A20)</f>
        <v/>
      </c>
      <c r="B20" s="16" t="str">
        <f>IF(ISBLANK('Year-to-Date Summary'!B20),"",'Year-to-Date Summary'!B20)</f>
        <v/>
      </c>
      <c r="C20" s="15">
        <f t="shared" si="0"/>
        <v>0</v>
      </c>
      <c r="D20" s="17">
        <f>COUNTIF($F20:CS20, "P")</f>
        <v>0</v>
      </c>
      <c r="E20" s="17">
        <f>COUNTIF($F20:CS20, "S")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IF(ISBLANK('Year-to-Date Summary'!A21),"",'Year-to-Date Summary'!A21)</f>
        <v/>
      </c>
      <c r="B21" s="16" t="str">
        <f>IF(ISBLANK('Year-to-Date Summary'!B21),"",'Year-to-Date Summary'!B21)</f>
        <v/>
      </c>
      <c r="C21" s="15">
        <f t="shared" si="0"/>
        <v>0</v>
      </c>
      <c r="D21" s="17">
        <f>COUNTIF($F21:CS21, "P")</f>
        <v>0</v>
      </c>
      <c r="E21" s="17">
        <f>COUNTIF($F21:CS21, "S")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IF(ISBLANK('Year-to-Date Summary'!A22),"",'Year-to-Date Summary'!A22)</f>
        <v/>
      </c>
      <c r="B22" s="16" t="str">
        <f>IF(ISBLANK('Year-to-Date Summary'!B22),"",'Year-to-Date Summary'!B22)</f>
        <v/>
      </c>
      <c r="C22" s="15">
        <f t="shared" si="0"/>
        <v>0</v>
      </c>
      <c r="D22" s="17">
        <f>COUNTIF($F22:CS22, "P")</f>
        <v>0</v>
      </c>
      <c r="E22" s="17">
        <f>COUNTIF($F22:CS22, "S")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IF(ISBLANK('Year-to-Date Summary'!A23),"",'Year-to-Date Summary'!A23)</f>
        <v/>
      </c>
      <c r="B23" s="16" t="str">
        <f>IF(ISBLANK('Year-to-Date Summary'!B23),"",'Year-to-Date Summary'!B23)</f>
        <v/>
      </c>
      <c r="C23" s="15">
        <f t="shared" si="0"/>
        <v>0</v>
      </c>
      <c r="D23" s="17">
        <f>COUNTIF($F23:CS23, "P")</f>
        <v>0</v>
      </c>
      <c r="E23" s="17">
        <f>COUNTIF($F23:CS23, "S")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IF(ISBLANK('Year-to-Date Summary'!A24),"",'Year-to-Date Summary'!A24)</f>
        <v/>
      </c>
      <c r="B24" s="16" t="str">
        <f>IF(ISBLANK('Year-to-Date Summary'!B24),"",'Year-to-Date Summary'!B24)</f>
        <v/>
      </c>
      <c r="C24" s="15">
        <f t="shared" si="0"/>
        <v>0</v>
      </c>
      <c r="D24" s="17">
        <f>COUNTIF($F24:CS24, "P")</f>
        <v>0</v>
      </c>
      <c r="E24" s="17">
        <f>COUNTIF($F24:CS24, "S")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IF(ISBLANK('Year-to-Date Summary'!A25),"",'Year-to-Date Summary'!A25)</f>
        <v/>
      </c>
      <c r="B25" s="16" t="str">
        <f>IF(ISBLANK('Year-to-Date Summary'!B25),"",'Year-to-Date Summary'!B25)</f>
        <v/>
      </c>
      <c r="C25" s="15">
        <f t="shared" si="0"/>
        <v>0</v>
      </c>
      <c r="D25" s="17">
        <f>COUNTIF($F25:CS25, "P")</f>
        <v>0</v>
      </c>
      <c r="E25" s="17">
        <f>COUNTIF($F25:CS25, "S")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IF(ISBLANK('Year-to-Date Summary'!A26),"",'Year-to-Date Summary'!A26)</f>
        <v/>
      </c>
      <c r="B26" s="16" t="str">
        <f>IF(ISBLANK('Year-to-Date Summary'!B26),"",'Year-to-Date Summary'!B26)</f>
        <v/>
      </c>
      <c r="C26" s="15">
        <f t="shared" si="0"/>
        <v>0</v>
      </c>
      <c r="D26" s="17">
        <f>COUNTIF($F26:CS26, "P")</f>
        <v>0</v>
      </c>
      <c r="E26" s="17">
        <f>COUNTIF($F26:CS26, "S")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IF(ISBLANK('Year-to-Date Summary'!A27),"",'Year-to-Date Summary'!A27)</f>
        <v/>
      </c>
      <c r="B27" s="16" t="str">
        <f>IF(ISBLANK('Year-to-Date Summary'!B27),"",'Year-to-Date Summary'!B27)</f>
        <v/>
      </c>
      <c r="C27" s="15">
        <f t="shared" si="0"/>
        <v>0</v>
      </c>
      <c r="D27" s="17">
        <f>COUNTIF($F27:CS27, "P")</f>
        <v>0</v>
      </c>
      <c r="E27" s="17">
        <f>COUNTIF($F27:CS27, "S")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IF(ISBLANK('Year-to-Date Summary'!A28),"",'Year-to-Date Summary'!A28)</f>
        <v/>
      </c>
      <c r="B28" s="16" t="str">
        <f>IF(ISBLANK('Year-to-Date Summary'!B28),"",'Year-to-Date Summary'!B28)</f>
        <v/>
      </c>
      <c r="C28" s="15">
        <f t="shared" si="0"/>
        <v>0</v>
      </c>
      <c r="D28" s="17">
        <f>COUNTIF($F28:CS28, "P")</f>
        <v>0</v>
      </c>
      <c r="E28" s="17">
        <f>COUNTIF($F28:CS28, "S")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IF(ISBLANK('Year-to-Date Summary'!A29),"",'Year-to-Date Summary'!A29)</f>
        <v/>
      </c>
      <c r="B29" s="16" t="str">
        <f>IF(ISBLANK('Year-to-Date Summary'!B29),"",'Year-to-Date Summary'!B29)</f>
        <v/>
      </c>
      <c r="C29" s="15">
        <f t="shared" si="0"/>
        <v>0</v>
      </c>
      <c r="D29" s="17">
        <f>COUNTIF($F29:CS29, "P")</f>
        <v>0</v>
      </c>
      <c r="E29" s="17">
        <f>COUNTIF($F29:CS29, "S")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IF(ISBLANK('Year-to-Date Summary'!A30),"",'Year-to-Date Summary'!A30)</f>
        <v/>
      </c>
      <c r="B30" s="16" t="str">
        <f>IF(ISBLANK('Year-to-Date Summary'!B30),"",'Year-to-Date Summary'!B30)</f>
        <v/>
      </c>
      <c r="C30" s="15">
        <f t="shared" si="0"/>
        <v>0</v>
      </c>
      <c r="D30" s="17">
        <f>COUNTIF($F30:CS30, "P")</f>
        <v>0</v>
      </c>
      <c r="E30" s="17">
        <f>COUNTIF($F30:CS30, "S")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IF(ISBLANK('Year-to-Date Summary'!A31),"",'Year-to-Date Summary'!A31)</f>
        <v/>
      </c>
      <c r="B31" s="16" t="str">
        <f>IF(ISBLANK('Year-to-Date Summary'!B31),"",'Year-to-Date Summary'!B31)</f>
        <v/>
      </c>
      <c r="C31" s="15">
        <f t="shared" si="0"/>
        <v>0</v>
      </c>
      <c r="D31" s="17">
        <f>COUNTIF($F31:CS31, "P")</f>
        <v>0</v>
      </c>
      <c r="E31" s="17">
        <f>COUNTIF($F31:CS31, "S")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IF(ISBLANK('Year-to-Date Summary'!A32),"",'Year-to-Date Summary'!A32)</f>
        <v/>
      </c>
      <c r="B32" s="16" t="str">
        <f>IF(ISBLANK('Year-to-Date Summary'!B32),"",'Year-to-Date Summary'!B32)</f>
        <v/>
      </c>
      <c r="C32" s="15">
        <f t="shared" si="0"/>
        <v>0</v>
      </c>
      <c r="D32" s="17">
        <f>COUNTIF($F32:CS32, "P")</f>
        <v>0</v>
      </c>
      <c r="E32" s="17">
        <f>COUNTIF($F32:CS32, "S")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IF(ISBLANK('Year-to-Date Summary'!A33),"",'Year-to-Date Summary'!A33)</f>
        <v/>
      </c>
      <c r="B33" s="16" t="str">
        <f>IF(ISBLANK('Year-to-Date Summary'!B33),"",'Year-to-Date Summary'!B33)</f>
        <v/>
      </c>
      <c r="C33" s="15">
        <f t="shared" si="0"/>
        <v>0</v>
      </c>
      <c r="D33" s="17">
        <f>COUNTIF($F33:CS33, "P")</f>
        <v>0</v>
      </c>
      <c r="E33" s="17">
        <f>COUNTIF($F33:CS33, "S")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IF(ISBLANK('Year-to-Date Summary'!A34),"",'Year-to-Date Summary'!A34)</f>
        <v/>
      </c>
      <c r="B34" s="16" t="str">
        <f>IF(ISBLANK('Year-to-Date Summary'!B34),"",'Year-to-Date Summary'!B34)</f>
        <v/>
      </c>
      <c r="C34" s="15">
        <f t="shared" si="0"/>
        <v>0</v>
      </c>
      <c r="D34" s="17">
        <f>COUNTIF($F34:CS34, "P")</f>
        <v>0</v>
      </c>
      <c r="E34" s="17">
        <f>COUNTIF($F34:CS34, "S")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IF(ISBLANK('Year-to-Date Summary'!A35),"",'Year-to-Date Summary'!A35)</f>
        <v/>
      </c>
      <c r="B35" s="16" t="str">
        <f>IF(ISBLANK('Year-to-Date Summary'!B35),"",'Year-to-Date Summary'!B35)</f>
        <v/>
      </c>
      <c r="C35" s="15">
        <f t="shared" si="0"/>
        <v>0</v>
      </c>
      <c r="D35" s="17">
        <f>COUNTIF($F35:CS35, "P")</f>
        <v>0</v>
      </c>
      <c r="E35" s="17">
        <f>COUNTIF($F35:CS35, "S")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IF(ISBLANK('Year-to-Date Summary'!A36),"",'Year-to-Date Summary'!A36)</f>
        <v/>
      </c>
      <c r="B36" s="16" t="str">
        <f>IF(ISBLANK('Year-to-Date Summary'!B36),"",'Year-to-Date Summary'!B36)</f>
        <v/>
      </c>
      <c r="C36" s="15">
        <f t="shared" si="0"/>
        <v>0</v>
      </c>
      <c r="D36" s="17">
        <f>COUNTIF($F36:CS36, "P")</f>
        <v>0</v>
      </c>
      <c r="E36" s="17">
        <f>COUNTIF($F36:CS36, "S")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F6="H"</formula>
    </cfRule>
    <cfRule type="expression" dxfId="100" priority="2" stopIfTrue="1">
      <formula>F6="P"</formula>
    </cfRule>
    <cfRule type="expression" dxfId="99" priority="3" stopIfTrue="1">
      <formula>F6="S"</formula>
    </cfRule>
  </conditionalFormatting>
  <dataValidations count="10">
    <dataValidation allowBlank="1" showInputMessage="1" showErrorMessage="1" prompt="Company Name is automatically updated in this cell based on the company name entered in A1 of Year-to-Date Summary worksheet" sqref="A4:G4"/>
    <dataValidation allowBlank="1" showInputMessage="1" showErrorMessage="1" prompt="Surname is automatically updated in this column under this heading. Use heading filters to find specific entries" sqref="A5"/>
    <dataValidation allowBlank="1" showInputMessage="1" showErrorMessage="1" prompt="First Name is automatically updated in this column under this heading" sqref="B5"/>
    <dataValidation allowBlank="1" showInputMessage="1" showErrorMessage="1" prompt="Number of Holiday leave is automatically updated in this column under this heading" sqref="C5"/>
    <dataValidation allowBlank="1" showInputMessage="1" showErrorMessage="1" prompt="Number of Personal leave is automatically updated in this column under this heading" sqref="D5"/>
    <dataValidation allowBlank="1" showInputMessage="1" showErrorMessage="1" prompt="Number of Sick leave is automatically updated in this column under this heading" sqref="E5"/>
    <dataValidation allowBlank="1" showInputMessage="1" showErrorMessage="1" prompt="Dates are in this row. Enter H for Holiday, P for Personal and S for Sick leave in columns F to CQ under this heading" sqref="F5"/>
    <dataValidation allowBlank="1" showInputMessage="1" showErrorMessage="1" prompt="Create Attendance Tracker for first quarter in this worksheet. Enter details in Fourth Quadrant table. Company Name is automatically updated in this cell" sqref="A1"/>
    <dataValidation allowBlank="1" showInputMessage="1" showErrorMessage="1" prompt="Title of this worksheet is in this cell. Enter Date in cell below" sqref="A2"/>
    <dataValidation allowBlank="1" showInputMessage="1" showErrorMessage="1" prompt="Enter Date in this cell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Year-to-Date Summary</vt:lpstr>
      <vt:lpstr>1st Q</vt:lpstr>
      <vt:lpstr>2nd Q</vt:lpstr>
      <vt:lpstr>3rd Q</vt:lpstr>
      <vt:lpstr>4th Q</vt:lpstr>
      <vt:lpstr>Company_Name</vt:lpstr>
      <vt:lpstr>'1st Q'!Print_Titles</vt:lpstr>
      <vt:lpstr>'2nd Q'!Print_Titles</vt:lpstr>
      <vt:lpstr>'3rd Q'!Print_Titles</vt:lpstr>
      <vt:lpstr>'4th Q'!Print_Titles</vt:lpstr>
      <vt:lpstr>'Year-to-Date Summary'!Print_Titles</vt:lpstr>
      <vt:lpstr>Title1</vt:lpstr>
      <vt:lpstr>Title2</vt:lpstr>
      <vt:lpstr>Title3</vt:lpstr>
      <vt:lpstr>Title4</vt:lpstr>
      <vt:lpstr>Title5</vt:lpstr>
      <vt:lpstr>'Year-to-Date Summary'!top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2018-06-07T07:32:47Z</dcterms:created>
  <dcterms:modified xsi:type="dcterms:W3CDTF">2018-06-07T07:32:47Z</dcterms:modified>
</cp:coreProperties>
</file>