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0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en-GB\"/>
    </mc:Choice>
  </mc:AlternateContent>
  <xr:revisionPtr revIDLastSave="0" documentId="13_ncr:1_{51C57CBD-DE4F-4981-859F-A264262BB342}" xr6:coauthVersionLast="43" xr6:coauthVersionMax="43" xr10:uidLastSave="{00000000-0000-0000-0000-000000000000}"/>
  <bookViews>
    <workbookView xWindow="2340" yWindow="2340" windowWidth="21465" windowHeight="11595" xr2:uid="{00000000-000D-0000-FFFF-FFFF00000000}"/>
  </bookViews>
  <sheets>
    <sheet name="Summary" sheetId="2" r:id="rId1"/>
    <sheet name="Assets" sheetId="1" r:id="rId2"/>
    <sheet name="Liabilities" sheetId="5" r:id="rId3"/>
    <sheet name="Categories" sheetId="4" r:id="rId4"/>
  </sheets>
  <definedNames>
    <definedName name="ColumnTitle2">Assets[[#Headers],[Description]]</definedName>
    <definedName name="ColumnTitle3">Liabilities[[#Headers],[Description]]</definedName>
    <definedName name="FY_YEAR">Summary!$C$2</definedName>
    <definedName name="FY_YEAR_2">Summary!$D$2</definedName>
    <definedName name="_xlnm.Print_Titles" localSheetId="1">Assets!$1:$3</definedName>
    <definedName name="_xlnm.Print_Titles" localSheetId="3">'Categories'!$1:$3</definedName>
    <definedName name="_xlnm.Print_Titles" localSheetId="2">Liabilities!$1:$3</definedName>
    <definedName name="_xlnm.Print_Titles" localSheetId="0">Summary!$1:$3</definedName>
    <definedName name="RowTitleRegion1..D12">Summary!$B$10</definedName>
    <definedName name="Title1">Summary!$B$2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2" l="1"/>
  <c r="C2" i="2"/>
  <c r="D4" i="2"/>
  <c r="D5" i="2"/>
  <c r="D6" i="2"/>
  <c r="D7" i="2"/>
  <c r="D8" i="2"/>
  <c r="D9" i="2"/>
  <c r="C4" i="2"/>
  <c r="C5" i="2"/>
  <c r="C6" i="2"/>
  <c r="C7" i="2"/>
  <c r="C8" i="2"/>
  <c r="C9" i="2"/>
  <c r="E2" i="5" l="1"/>
  <c r="D2" i="5"/>
  <c r="E2" i="1" l="1"/>
  <c r="D2" i="1"/>
  <c r="D12" i="5" l="1"/>
  <c r="C11" i="2" s="1"/>
  <c r="E12" i="5"/>
  <c r="D11" i="2" s="1"/>
  <c r="D14" i="1"/>
  <c r="C10" i="2" s="1"/>
  <c r="E14" i="1"/>
  <c r="D10" i="2" s="1"/>
  <c r="D12" i="2" l="1"/>
  <c r="C12" i="2"/>
</calcChain>
</file>

<file path=xl/sharedStrings.xml><?xml version="1.0" encoding="utf-8"?>
<sst xmlns="http://schemas.openxmlformats.org/spreadsheetml/2006/main" count="69" uniqueCount="36">
  <si>
    <r>
      <t xml:space="preserve">Balance </t>
    </r>
    <r>
      <rPr>
        <b/>
        <sz val="28"/>
        <rFont val="Franklin Gothic Medium"/>
        <family val="2"/>
        <scheme val="major"/>
      </rPr>
      <t>Sheet</t>
    </r>
  </si>
  <si>
    <t>Asset Type</t>
  </si>
  <si>
    <t>Current Assets</t>
  </si>
  <si>
    <t>Fixed Assets</t>
  </si>
  <si>
    <t>Other Assets</t>
  </si>
  <si>
    <t>Current Liabilities</t>
  </si>
  <si>
    <t>Long-term Liabilities</t>
  </si>
  <si>
    <t>Owner Equity</t>
  </si>
  <si>
    <t>Total Assets</t>
  </si>
  <si>
    <t>Total Liabilities &amp; Stockholder Equity</t>
  </si>
  <si>
    <t>Balance</t>
  </si>
  <si>
    <t>Previous Year</t>
  </si>
  <si>
    <t>Current Year</t>
  </si>
  <si>
    <t>Assets</t>
  </si>
  <si>
    <t>Description</t>
  </si>
  <si>
    <t>Cash</t>
  </si>
  <si>
    <t>Investments</t>
  </si>
  <si>
    <t>Inventories</t>
  </si>
  <si>
    <t>Accounts receivable</t>
  </si>
  <si>
    <t>Pre-paid expenses</t>
  </si>
  <si>
    <t>Property and equipment</t>
  </si>
  <si>
    <t>Leasehold improvements</t>
  </si>
  <si>
    <t>Equity and other investments</t>
  </si>
  <si>
    <t>Less accumulated depreciation (Negative Value)</t>
  </si>
  <si>
    <t>Charity</t>
  </si>
  <si>
    <t>Liabilities</t>
  </si>
  <si>
    <t>Liability Type</t>
  </si>
  <si>
    <t>Accounts payable</t>
  </si>
  <si>
    <t>Accrued wages</t>
  </si>
  <si>
    <t>Accrued compensation</t>
  </si>
  <si>
    <t>Income tax payable</t>
  </si>
  <si>
    <t>Unearned revenue</t>
  </si>
  <si>
    <t>Mortgage payable</t>
  </si>
  <si>
    <t>Investment capital</t>
  </si>
  <si>
    <t>Accumulated retained earnings</t>
  </si>
  <si>
    <t>Categories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</si>
</sst>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2" formatCode="_-&quot;£&quot;* #,##0_-;\-&quot;£&quot;* #,##0_-;_-&quot;£&quot;* &quot;-&quot;_-;_-@_-"/>
    <numFmt numFmtId="164" formatCode="_(* #,##0_);_(* \(#,##0\);_(* &quot;-&quot;_);_(@_)"/>
    <numFmt numFmtId="165" formatCode="#,##0_ ;[Red]\-#,##0\ "/>
  </numFmts>
  <fonts count="22" x14ac:knownFonts="1">
    <font>
      <sz val="11"/>
      <color theme="1" tint="0.14993743705557422"/>
      <name val="Franklin Gothic Medium"/>
      <family val="2"/>
      <scheme val="minor"/>
    </font>
    <font>
      <sz val="11"/>
      <color theme="1"/>
      <name val="Franklin Gothic Medium"/>
      <family val="2"/>
      <scheme val="minor"/>
    </font>
    <font>
      <sz val="11"/>
      <color theme="1" tint="0.14996795556505021"/>
      <name val="Franklin Gothic Medium"/>
      <family val="2"/>
      <scheme val="minor"/>
    </font>
    <font>
      <b/>
      <sz val="28"/>
      <color theme="4"/>
      <name val="Franklin Gothic Medium"/>
      <family val="2"/>
      <scheme val="major"/>
    </font>
    <font>
      <b/>
      <sz val="11"/>
      <color theme="1"/>
      <name val="Franklin Gothic Medium"/>
      <family val="2"/>
      <scheme val="minor"/>
    </font>
    <font>
      <sz val="11"/>
      <color theme="1" tint="0.14993743705557422"/>
      <name val="Franklin Gothic Medium"/>
      <family val="2"/>
      <scheme val="minor"/>
    </font>
    <font>
      <b/>
      <sz val="28"/>
      <name val="Franklin Gothic Medium"/>
      <family val="2"/>
      <scheme val="major"/>
    </font>
    <font>
      <b/>
      <sz val="11"/>
      <color theme="1" tint="0.14993743705557422"/>
      <name val="Franklin Gothic Medium"/>
      <family val="2"/>
      <scheme val="minor"/>
    </font>
    <font>
      <sz val="12"/>
      <color theme="1" tint="0.14993743705557422"/>
      <name val="Franklin Gothic Medium"/>
      <family val="2"/>
      <scheme val="major"/>
    </font>
    <font>
      <sz val="12"/>
      <color theme="1" tint="0.14993743705557422"/>
      <name val="Franklin Gothic Medium"/>
      <family val="2"/>
      <scheme val="minor"/>
    </font>
    <font>
      <sz val="11"/>
      <color theme="3"/>
      <name val="Franklin Gothic Medium"/>
      <family val="2"/>
      <scheme val="minor"/>
    </font>
    <font>
      <sz val="11"/>
      <color rgb="FF006100"/>
      <name val="Franklin Gothic Medium"/>
      <family val="2"/>
      <scheme val="minor"/>
    </font>
    <font>
      <sz val="11"/>
      <color rgb="FF9C0006"/>
      <name val="Franklin Gothic Medium"/>
      <family val="2"/>
      <scheme val="minor"/>
    </font>
    <font>
      <sz val="11"/>
      <color rgb="FF9C5700"/>
      <name val="Franklin Gothic Medium"/>
      <family val="2"/>
      <scheme val="minor"/>
    </font>
    <font>
      <sz val="11"/>
      <color rgb="FF3F3F76"/>
      <name val="Franklin Gothic Medium"/>
      <family val="2"/>
      <scheme val="minor"/>
    </font>
    <font>
      <b/>
      <sz val="11"/>
      <color rgb="FF3F3F3F"/>
      <name val="Franklin Gothic Medium"/>
      <family val="2"/>
      <scheme val="minor"/>
    </font>
    <font>
      <b/>
      <sz val="11"/>
      <color rgb="FFFA7D00"/>
      <name val="Franklin Gothic Medium"/>
      <family val="2"/>
      <scheme val="minor"/>
    </font>
    <font>
      <sz val="11"/>
      <color rgb="FFFA7D00"/>
      <name val="Franklin Gothic Medium"/>
      <family val="2"/>
      <scheme val="minor"/>
    </font>
    <font>
      <b/>
      <sz val="11"/>
      <color theme="0"/>
      <name val="Franklin Gothic Medium"/>
      <family val="2"/>
      <scheme val="minor"/>
    </font>
    <font>
      <sz val="11"/>
      <color rgb="FFFF0000"/>
      <name val="Franklin Gothic Medium"/>
      <family val="2"/>
      <scheme val="minor"/>
    </font>
    <font>
      <i/>
      <sz val="11"/>
      <color rgb="FF7F7F7F"/>
      <name val="Franklin Gothic Medium"/>
      <family val="2"/>
      <scheme val="minor"/>
    </font>
    <font>
      <sz val="11"/>
      <color theme="0"/>
      <name val="Franklin Gothic Medium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ck">
        <color theme="4"/>
      </bottom>
      <diagonal/>
    </border>
    <border>
      <left/>
      <right/>
      <top/>
      <bottom style="double">
        <color theme="1" tint="0.14996795556505021"/>
      </bottom>
      <diagonal/>
    </border>
    <border>
      <left/>
      <right style="dashed">
        <color theme="2" tint="-9.9948118533890809E-2"/>
      </right>
      <top style="thin">
        <color theme="4"/>
      </top>
      <bottom style="medium">
        <color theme="4"/>
      </bottom>
      <diagonal/>
    </border>
    <border>
      <left/>
      <right style="dashed">
        <color theme="2" tint="-9.9948118533890809E-2"/>
      </right>
      <top/>
      <bottom style="thin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0" borderId="0">
      <alignment horizontal="left" vertical="center" wrapText="1" indent="1"/>
    </xf>
    <xf numFmtId="0" fontId="3" fillId="0" borderId="2" applyNumberFormat="0" applyFill="0" applyAlignment="0" applyProtection="0"/>
    <xf numFmtId="0" fontId="8" fillId="0" borderId="0" applyNumberFormat="0" applyFill="0" applyBorder="0" applyProtection="0">
      <alignment vertical="center"/>
    </xf>
    <xf numFmtId="0" fontId="9" fillId="0" borderId="1" applyNumberFormat="0" applyFill="0" applyProtection="0">
      <alignment horizontal="right" vertical="center" indent="1"/>
    </xf>
    <xf numFmtId="0" fontId="9" fillId="0" borderId="0" applyFill="0" applyBorder="0" applyProtection="0">
      <alignment horizontal="right" vertical="center" indent="1"/>
    </xf>
    <xf numFmtId="38" fontId="5" fillId="0" borderId="0" applyFont="0" applyFill="0" applyBorder="0" applyAlignment="0" applyProtection="0"/>
    <xf numFmtId="0" fontId="7" fillId="3" borderId="3" applyNumberFormat="0" applyProtection="0">
      <alignment horizontal="left" vertical="center"/>
    </xf>
    <xf numFmtId="0" fontId="4" fillId="2" borderId="0" applyNumberFormat="0" applyProtection="0">
      <alignment horizontal="left" vertical="center"/>
    </xf>
    <xf numFmtId="165" fontId="5" fillId="0" borderId="0" applyFont="0" applyFill="0" applyBorder="0" applyProtection="0">
      <alignment horizontal="right" vertical="center" indent="1"/>
    </xf>
    <xf numFmtId="0" fontId="10" fillId="5" borderId="4" applyNumberFormat="0" applyProtection="0">
      <alignment horizontal="left" vertical="center"/>
    </xf>
    <xf numFmtId="0" fontId="2" fillId="4" borderId="0" applyNumberFormat="0" applyBorder="0" applyAlignment="0" applyProtection="0"/>
    <xf numFmtId="16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5" applyNumberFormat="0" applyAlignment="0" applyProtection="0"/>
    <xf numFmtId="0" fontId="15" fillId="10" borderId="6" applyNumberFormat="0" applyAlignment="0" applyProtection="0"/>
    <xf numFmtId="0" fontId="16" fillId="10" borderId="5" applyNumberFormat="0" applyAlignment="0" applyProtection="0"/>
    <xf numFmtId="0" fontId="17" fillId="0" borderId="7" applyNumberFormat="0" applyFill="0" applyAlignment="0" applyProtection="0"/>
    <xf numFmtId="0" fontId="18" fillId="11" borderId="8" applyNumberFormat="0" applyAlignment="0" applyProtection="0"/>
    <xf numFmtId="0" fontId="19" fillId="0" borderId="0" applyNumberFormat="0" applyFill="0" applyBorder="0" applyAlignment="0" applyProtection="0"/>
    <xf numFmtId="0" fontId="5" fillId="12" borderId="9" applyNumberFormat="0" applyFon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0">
    <xf numFmtId="0" fontId="0" fillId="0" borderId="0" xfId="0">
      <alignment horizontal="left" vertical="center" wrapText="1" indent="1"/>
    </xf>
    <xf numFmtId="0" fontId="3" fillId="0" borderId="2" xfId="1" applyBorder="1" applyAlignment="1">
      <alignment vertical="center"/>
    </xf>
    <xf numFmtId="0" fontId="0" fillId="0" borderId="0" xfId="0" applyAlignment="1">
      <alignment vertical="center"/>
    </xf>
    <xf numFmtId="0" fontId="3" fillId="0" borderId="2" xfId="1" applyAlignment="1">
      <alignment vertical="center"/>
    </xf>
    <xf numFmtId="0" fontId="3" fillId="0" borderId="2" xfId="1" applyAlignment="1" applyProtection="1">
      <alignment vertical="center"/>
    </xf>
    <xf numFmtId="0" fontId="0" fillId="0" borderId="0" xfId="0" applyFont="1" applyFill="1" applyBorder="1">
      <alignment horizontal="left" vertical="center" wrapText="1" indent="1"/>
    </xf>
    <xf numFmtId="0" fontId="9" fillId="0" borderId="1" xfId="3">
      <alignment horizontal="right" vertical="center" indent="1"/>
    </xf>
    <xf numFmtId="0" fontId="8" fillId="0" borderId="0" xfId="2">
      <alignment vertical="center"/>
    </xf>
    <xf numFmtId="0" fontId="8" fillId="0" borderId="0" xfId="2" applyFill="1" applyBorder="1">
      <alignment vertical="center"/>
    </xf>
    <xf numFmtId="165" fontId="0" fillId="0" borderId="0" xfId="8" applyFont="1" applyFill="1" applyBorder="1">
      <alignment horizontal="right" vertical="center" indent="1"/>
    </xf>
    <xf numFmtId="0" fontId="7" fillId="3" borderId="3" xfId="6" applyAlignment="1">
      <alignment vertical="center"/>
    </xf>
    <xf numFmtId="0" fontId="10" fillId="5" borderId="4" xfId="9">
      <alignment horizontal="left" vertical="center"/>
    </xf>
    <xf numFmtId="0" fontId="7" fillId="3" borderId="3" xfId="6">
      <alignment horizontal="left" vertical="center"/>
    </xf>
    <xf numFmtId="165" fontId="10" fillId="5" borderId="4" xfId="8" applyFont="1" applyFill="1" applyBorder="1">
      <alignment horizontal="right" vertical="center" indent="1"/>
    </xf>
    <xf numFmtId="165" fontId="7" fillId="3" borderId="3" xfId="8" applyFont="1" applyFill="1" applyBorder="1">
      <alignment horizontal="right" vertical="center" indent="1"/>
    </xf>
    <xf numFmtId="0" fontId="7" fillId="3" borderId="3" xfId="6" applyNumberFormat="1">
      <alignment horizontal="left" vertical="center"/>
    </xf>
    <xf numFmtId="0" fontId="0" fillId="0" borderId="0" xfId="0" applyFont="1" applyFill="1" applyBorder="1" applyAlignment="1">
      <alignment horizontal="left" vertical="center" wrapText="1" indent="1"/>
    </xf>
    <xf numFmtId="165" fontId="0" fillId="0" borderId="0" xfId="8" applyFont="1" applyFill="1" applyBorder="1" applyAlignment="1" applyProtection="1">
      <alignment horizontal="right" vertical="center" indent="1"/>
    </xf>
    <xf numFmtId="165" fontId="0" fillId="0" borderId="0" xfId="8" applyFont="1" applyFill="1" applyBorder="1" applyAlignment="1">
      <alignment horizontal="right" vertical="center" indent="1"/>
    </xf>
    <xf numFmtId="165" fontId="7" fillId="3" borderId="3" xfId="8" applyFont="1" applyFill="1" applyBorder="1" applyAlignment="1">
      <alignment horizontal="right" vertical="center" indent="1"/>
    </xf>
  </cellXfs>
  <cellStyles count="47">
    <cellStyle name="20% - Accent1" xfId="7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10" builtinId="46" customBuiltin="1"/>
    <cellStyle name="20% - Accent6" xfId="44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1" builtinId="47" customBuiltin="1"/>
    <cellStyle name="40% - Accent6" xfId="45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2" builtinId="48" customBuiltin="1"/>
    <cellStyle name="60% - Accent6" xfId="46" builtinId="52" customBuiltin="1"/>
    <cellStyle name="Accent1" xfId="25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3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5" builtinId="3" customBuiltin="1"/>
    <cellStyle name="Comma [0]" xfId="11" builtinId="6" customBuiltin="1"/>
    <cellStyle name="Currency" xfId="8" builtinId="4" customBuiltin="1"/>
    <cellStyle name="Currency [0]" xfId="12" builtinId="7" customBuiltin="1"/>
    <cellStyle name="Explanatory Text" xfId="24" builtinId="53" customBuiltin="1"/>
    <cellStyle name="Good" xfId="14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9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23" builtinId="10" customBuiltin="1"/>
    <cellStyle name="Output" xfId="18" builtinId="21" customBuiltin="1"/>
    <cellStyle name="Percent" xfId="13" builtinId="5" customBuiltin="1"/>
    <cellStyle name="Title" xfId="1" builtinId="15" customBuiltin="1"/>
    <cellStyle name="Total" xfId="6" builtinId="25" customBuiltin="1"/>
    <cellStyle name="Warning Text" xfId="22" builtinId="11" customBuiltin="1"/>
  </cellStyles>
  <dxfs count="22">
    <dxf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left" vertical="center" textRotation="0" wrapText="1" indent="1" justifyLastLine="0" shrinkToFit="0" readingOrder="0"/>
    </dxf>
    <dxf>
      <numFmt numFmtId="0" formatCode="General"/>
    </dxf>
    <dxf>
      <alignment horizontal="left" vertical="center" textRotation="0" wrapText="1" indent="1" justifyLastLine="0" shrinkToFit="0" readingOrder="0"/>
    </dxf>
    <dxf>
      <numFmt numFmtId="6" formatCode="#,##0;[Red]\-#,##0"/>
    </dxf>
    <dxf>
      <alignment horizontal="right" vertical="center" textRotation="0" wrapText="0" indent="1" justifyLastLine="0" shrinkToFit="0" readingOrder="0"/>
    </dxf>
    <dxf>
      <numFmt numFmtId="6" formatCode="#,##0;[Red]\-#,##0"/>
    </dxf>
    <dxf>
      <alignment horizontal="right" vertical="center" textRotation="0" wrapText="0" indent="1" justifyLastLine="0" shrinkToFit="0" readingOrder="0"/>
    </dxf>
    <dxf>
      <alignment horizontal="left" vertical="center" textRotation="0" wrapText="1" indent="1" justifyLastLine="0" shrinkToFit="0" readingOrder="0"/>
    </dxf>
    <dxf>
      <alignment vertical="center" textRotation="0" indent="0" justifyLastLine="0" shrinkToFit="0" readingOrder="0"/>
    </dxf>
    <dxf>
      <font>
        <b/>
        <i val="0"/>
        <color theme="6" tint="-0.24994659260841701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theme="6" tint="-0.499984740745262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 patternType="none">
          <fgColor indexed="64"/>
          <bgColor auto="1"/>
        </patternFill>
      </fill>
    </dxf>
    <dxf>
      <font>
        <color theme="1" tint="0.14996795556505021"/>
      </font>
      <fill>
        <patternFill>
          <bgColor theme="4" tint="0.79998168889431442"/>
        </patternFill>
      </fill>
      <border diagonalUp="0" diagonalDown="0">
        <left/>
        <right/>
        <top style="thin">
          <color theme="4"/>
        </top>
        <bottom style="medium">
          <color theme="4"/>
        </bottom>
        <vertical/>
        <horizontal/>
      </border>
    </dxf>
    <dxf>
      <font>
        <b/>
        <i val="0"/>
      </font>
    </dxf>
    <dxf>
      <font>
        <color theme="1" tint="0.34998626667073579"/>
      </font>
      <border>
        <left/>
        <right style="dotted">
          <color theme="0" tint="-0.34998626667073579"/>
        </right>
        <top/>
        <bottom style="thin">
          <color theme="4"/>
        </bottom>
        <vertical style="dotted">
          <color theme="0" tint="-0.34998626667073579"/>
        </vertical>
        <horizontal style="thin">
          <color theme="0" tint="-0.34998626667073579"/>
        </horizontal>
      </border>
    </dxf>
  </dxfs>
  <tableStyles count="1" defaultTableStyle="Balance sheet" defaultPivotStyle="PivotStyleLight16">
    <tableStyle name="Balance sheet" pivot="0" count="4" xr9:uid="{00000000-0011-0000-FFFF-FFFF00000000}">
      <tableStyleElement type="wholeTable" dxfId="21"/>
      <tableStyleElement type="headerRow" dxfId="20"/>
      <tableStyleElement type="totalRow" dxfId="19"/>
      <tableStyleElement type="firstColumnStrip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shboard" displayName="Dashboard" ref="B3:D9" totalsRowDxfId="11">
  <autoFilter ref="B3:D9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Asset Type" totalsRowLabel="Total" dataDxfId="10"/>
    <tableColumn id="2" xr3:uid="{00000000-0010-0000-0000-000002000000}" name="Previous Year" totalsRowFunction="sum" dataDxfId="9" totalsRowDxfId="8">
      <calculatedColumnFormula>SUMIFS(Assets[Previous Year],Assets[Asset Type],Dashboard[[#This Row],[Asset Type]])+SUMIFS(Liabilities[Previous Year],Liabilities[Liability Type],Dashboard[[#This Row],[Asset Type]])</calculatedColumnFormula>
    </tableColumn>
    <tableColumn id="3" xr3:uid="{00000000-0010-0000-0000-000003000000}" name="Current Year" totalsRowFunction="sum" dataDxfId="7" totalsRowDxfId="6">
      <calculatedColumnFormula>SUMIFS(Assets[Current Year],Assets[Asset Type],Dashboard[[#This Row],[Asset Type]])+SUMIFS(Liabilities[Current Year],Liabilities[Liability Type],Dashboard[[#This Row],[Asset Type]])</calculatedColumnFormula>
    </tableColumn>
  </tableColumns>
  <tableStyleInfo name="Balance sheet" showFirstColumn="0" showLastColumn="0" showRowStripes="0" showColumnStripes="0"/>
  <extLst>
    <ext xmlns:x14="http://schemas.microsoft.com/office/spreadsheetml/2009/9/main" uri="{504A1905-F514-4f6f-8877-14C23A59335A}">
      <x14:table altTextSummary="Select Asset Type to automatically update  comparison year values in this table. Total Assets, Total Liabilities &amp; Stockholder Equity, and Balance are calculated at end of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1000000}" name="Assets" displayName="Assets" ref="B3:E14" totalsRowCount="1">
  <autoFilter ref="B3:E13" xr:uid="{00000000-0009-0000-0100-000010000000}"/>
  <tableColumns count="4">
    <tableColumn id="5" xr3:uid="{00000000-0010-0000-0100-000005000000}" name="Asset Type" totalsRowLabel="Total Assets" dataCellStyle="Normal"/>
    <tableColumn id="1" xr3:uid="{00000000-0010-0000-0100-000001000000}" name="Description" dataCellStyle="Normal"/>
    <tableColumn id="3" xr3:uid="{00000000-0010-0000-0100-000003000000}" name="Previous Year" totalsRowFunction="sum" dataCellStyle="Currency"/>
    <tableColumn id="4" xr3:uid="{00000000-0010-0000-0100-000004000000}" name="Current Year" totalsRowFunction="sum" dataCellStyle="Currency"/>
  </tableColumns>
  <tableStyleInfo name="Balance sheet" showFirstColumn="0" showLastColumn="0" showRowStripes="1" showColumnStripes="0"/>
  <extLst>
    <ext xmlns:x14="http://schemas.microsoft.com/office/spreadsheetml/2009/9/main" uri="{504A1905-F514-4f6f-8877-14C23A59335A}">
      <x14:table altTextSummary="Select Asset Type and enter corresponding Descriptions and values for comparison years in this table. Total Assets are calculated at end of tabl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2000000}" name="Liabilities" displayName="Liabilities" ref="B3:E12" totalsRowCount="1">
  <autoFilter ref="B3:E11" xr:uid="{00000000-0009-0000-0100-000015000000}"/>
  <tableColumns count="4">
    <tableColumn id="5" xr3:uid="{00000000-0010-0000-0200-000005000000}" name="Liability Type" totalsRowLabel="Total Liabilities &amp; Stockholder Equity" dataDxfId="5" totalsRowDxfId="4"/>
    <tableColumn id="1" xr3:uid="{00000000-0010-0000-0200-000001000000}" name="Description" dataDxfId="3" totalsRowDxfId="2"/>
    <tableColumn id="3" xr3:uid="{00000000-0010-0000-0200-000003000000}" name="Previous Year" totalsRowFunction="sum" dataDxfId="1"/>
    <tableColumn id="4" xr3:uid="{00000000-0010-0000-0200-000004000000}" name="Current Year" totalsRowFunction="sum" dataDxfId="0"/>
  </tableColumns>
  <tableStyleInfo name="Balance sheet" showFirstColumn="0" showLastColumn="0" showRowStripes="1" showColumnStripes="0"/>
  <extLst>
    <ext xmlns:x14="http://schemas.microsoft.com/office/spreadsheetml/2009/9/main" uri="{504A1905-F514-4f6f-8877-14C23A59335A}">
      <x14:table altTextSummary="Select Liability Type and enter corresponding Descriptions and values for comparison years in this table. Total Liabilities &amp; Stockholder Equity are calculated at end of tabl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Categories" displayName="Categories" ref="B3:B9">
  <autoFilter ref="B3:B9" xr:uid="{00000000-0009-0000-0100-000002000000}">
    <filterColumn colId="0" hiddenButton="1"/>
  </autoFilter>
  <tableColumns count="1">
    <tableColumn id="1" xr3:uid="{00000000-0010-0000-0300-000001000000}" name="Categories" totalsRowFunction="count"/>
  </tableColumns>
  <tableStyleInfo name="Balance sheet" showFirstColumn="0" showLastColumn="0" showRowStripes="0" showColumnStripes="0"/>
  <extLst>
    <ext xmlns:x14="http://schemas.microsoft.com/office/spreadsheetml/2009/9/main" uri="{504A1905-F514-4f6f-8877-14C23A59335A}">
      <x14:table altTextSummary="Enter categories for assets and liabilities in this table"/>
    </ext>
  </extLst>
</table>
</file>

<file path=xl/theme/theme1.xml><?xml version="1.0" encoding="utf-8"?>
<a:theme xmlns:a="http://schemas.openxmlformats.org/drawingml/2006/main" name="Office Theme">
  <a:themeElements>
    <a:clrScheme name="Balance Sheet">
      <a:dk1>
        <a:sysClr val="windowText" lastClr="000000"/>
      </a:dk1>
      <a:lt1>
        <a:sysClr val="window" lastClr="FFFFFF"/>
      </a:lt1>
      <a:dk2>
        <a:srgbClr val="313F55"/>
      </a:dk2>
      <a:lt2>
        <a:srgbClr val="F2F2F2"/>
      </a:lt2>
      <a:accent1>
        <a:srgbClr val="308DA2"/>
      </a:accent1>
      <a:accent2>
        <a:srgbClr val="EB7A20"/>
      </a:accent2>
      <a:accent3>
        <a:srgbClr val="23A823"/>
      </a:accent3>
      <a:accent4>
        <a:srgbClr val="9D4CA4"/>
      </a:accent4>
      <a:accent5>
        <a:srgbClr val="FFC000"/>
      </a:accent5>
      <a:accent6>
        <a:srgbClr val="DC3220"/>
      </a:accent6>
      <a:hlink>
        <a:srgbClr val="1AA2B5"/>
      </a:hlink>
      <a:folHlink>
        <a:srgbClr val="9D4CA4"/>
      </a:folHlink>
    </a:clrScheme>
    <a:fontScheme name="Balance Shee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D12"/>
  <sheetViews>
    <sheetView showGridLines="0" tabSelected="1" workbookViewId="0"/>
  </sheetViews>
  <sheetFormatPr defaultColWidth="9.33203125" defaultRowHeight="30" customHeight="1" x14ac:dyDescent="0.3"/>
  <cols>
    <col min="1" max="1" width="1.6640625" customWidth="1"/>
    <col min="2" max="2" width="47.88671875" customWidth="1"/>
    <col min="3" max="4" width="18.77734375" customWidth="1"/>
  </cols>
  <sheetData>
    <row r="1" spans="2:4" ht="42" customHeight="1" thickBot="1" x14ac:dyDescent="0.35">
      <c r="B1" s="4" t="s">
        <v>0</v>
      </c>
      <c r="C1" s="4"/>
      <c r="D1" s="4"/>
    </row>
    <row r="2" spans="2:4" ht="30" customHeight="1" thickTop="1" thickBot="1" x14ac:dyDescent="0.35">
      <c r="C2" s="6" t="str">
        <f ca="1">"FY-"&amp;YEAR(TODAY())-1</f>
        <v>FY-2018</v>
      </c>
      <c r="D2" s="6" t="str">
        <f ca="1">"FY-"&amp;YEAR(TODAY())</f>
        <v>FY-2019</v>
      </c>
    </row>
    <row r="3" spans="2:4" ht="18" customHeight="1" thickTop="1" x14ac:dyDescent="0.3">
      <c r="B3" s="8" t="s">
        <v>1</v>
      </c>
      <c r="C3" s="8" t="s">
        <v>11</v>
      </c>
      <c r="D3" s="8" t="s">
        <v>12</v>
      </c>
    </row>
    <row r="4" spans="2:4" ht="30" customHeight="1" x14ac:dyDescent="0.3">
      <c r="B4" s="16" t="s">
        <v>2</v>
      </c>
      <c r="C4" s="17">
        <f>SUMIFS(Assets[Previous Year],Assets[Asset Type],Dashboard[[#This Row],[Asset Type]])+SUMIFS(Liabilities[Previous Year],Liabilities[Liability Type],Dashboard[[#This Row],[Asset Type]])</f>
        <v>600</v>
      </c>
      <c r="D4" s="17">
        <f>SUMIFS(Assets[Current Year],Assets[Asset Type],Dashboard[[#This Row],[Asset Type]])+SUMIFS(Liabilities[Current Year],Liabilities[Liability Type],Dashboard[[#This Row],[Asset Type]])</f>
        <v>600</v>
      </c>
    </row>
    <row r="5" spans="2:4" ht="30" customHeight="1" x14ac:dyDescent="0.3">
      <c r="B5" s="16" t="s">
        <v>3</v>
      </c>
      <c r="C5" s="17">
        <f>SUMIFS(Assets[Previous Year],Assets[Asset Type],Dashboard[[#This Row],[Asset Type]])+SUMIFS(Liabilities[Previous Year],Liabilities[Liability Type],Dashboard[[#This Row],[Asset Type]])</f>
        <v>-100</v>
      </c>
      <c r="D5" s="17">
        <f>SUMIFS(Assets[Current Year],Assets[Asset Type],Dashboard[[#This Row],[Asset Type]])+SUMIFS(Liabilities[Current Year],Liabilities[Liability Type],Dashboard[[#This Row],[Asset Type]])</f>
        <v>-85</v>
      </c>
    </row>
    <row r="6" spans="2:4" ht="30" customHeight="1" x14ac:dyDescent="0.3">
      <c r="B6" s="16" t="s">
        <v>4</v>
      </c>
      <c r="C6" s="17">
        <f>SUMIFS(Assets[Previous Year],Assets[Asset Type],Dashboard[[#This Row],[Asset Type]])+SUMIFS(Liabilities[Previous Year],Liabilities[Liability Type],Dashboard[[#This Row],[Asset Type]])</f>
        <v>0</v>
      </c>
      <c r="D6" s="17">
        <f>SUMIFS(Assets[Current Year],Assets[Asset Type],Dashboard[[#This Row],[Asset Type]])+SUMIFS(Liabilities[Current Year],Liabilities[Liability Type],Dashboard[[#This Row],[Asset Type]])</f>
        <v>0</v>
      </c>
    </row>
    <row r="7" spans="2:4" ht="30" customHeight="1" x14ac:dyDescent="0.3">
      <c r="B7" s="16" t="s">
        <v>5</v>
      </c>
      <c r="C7" s="17">
        <f>SUMIFS(Assets[Previous Year],Assets[Asset Type],Dashboard[[#This Row],[Asset Type]])+SUMIFS(Liabilities[Previous Year],Liabilities[Liability Type],Dashboard[[#This Row],[Asset Type]])</f>
        <v>500</v>
      </c>
      <c r="D7" s="17">
        <f>SUMIFS(Assets[Current Year],Assets[Asset Type],Dashboard[[#This Row],[Asset Type]])+SUMIFS(Liabilities[Current Year],Liabilities[Liability Type],Dashboard[[#This Row],[Asset Type]])</f>
        <v>350</v>
      </c>
    </row>
    <row r="8" spans="2:4" ht="30" customHeight="1" x14ac:dyDescent="0.3">
      <c r="B8" s="16" t="s">
        <v>6</v>
      </c>
      <c r="C8" s="17">
        <f>SUMIFS(Assets[Previous Year],Assets[Asset Type],Dashboard[[#This Row],[Asset Type]])+SUMIFS(Liabilities[Previous Year],Liabilities[Liability Type],Dashboard[[#This Row],[Asset Type]])</f>
        <v>0</v>
      </c>
      <c r="D8" s="17">
        <f>SUMIFS(Assets[Current Year],Assets[Asset Type],Dashboard[[#This Row],[Asset Type]])+SUMIFS(Liabilities[Current Year],Liabilities[Liability Type],Dashboard[[#This Row],[Asset Type]])</f>
        <v>0</v>
      </c>
    </row>
    <row r="9" spans="2:4" ht="30" customHeight="1" x14ac:dyDescent="0.3">
      <c r="B9" s="16" t="s">
        <v>7</v>
      </c>
      <c r="C9" s="17">
        <f>SUMIFS(Assets[Previous Year],Assets[Asset Type],Dashboard[[#This Row],[Asset Type]])+SUMIFS(Liabilities[Previous Year],Liabilities[Liability Type],Dashboard[[#This Row],[Asset Type]])</f>
        <v>0</v>
      </c>
      <c r="D9" s="17">
        <f>SUMIFS(Assets[Current Year],Assets[Asset Type],Dashboard[[#This Row],[Asset Type]])+SUMIFS(Liabilities[Current Year],Liabilities[Liability Type],Dashboard[[#This Row],[Asset Type]])</f>
        <v>350</v>
      </c>
    </row>
    <row r="10" spans="2:4" ht="30" customHeight="1" x14ac:dyDescent="0.3">
      <c r="B10" s="11" t="s">
        <v>8</v>
      </c>
      <c r="C10" s="13">
        <f>Assets[[#Totals],[Previous Year]]</f>
        <v>500</v>
      </c>
      <c r="D10" s="13">
        <f>Assets[[#Totals],[Current Year]]</f>
        <v>515</v>
      </c>
    </row>
    <row r="11" spans="2:4" ht="30" customHeight="1" x14ac:dyDescent="0.3">
      <c r="B11" s="11" t="s">
        <v>9</v>
      </c>
      <c r="C11" s="13">
        <f>Liabilities[[#Totals],[Previous Year]]</f>
        <v>500</v>
      </c>
      <c r="D11" s="13">
        <f>Liabilities[[#Totals],[Current Year]]</f>
        <v>700</v>
      </c>
    </row>
    <row r="12" spans="2:4" ht="30" customHeight="1" thickBot="1" x14ac:dyDescent="0.35">
      <c r="B12" s="12" t="s">
        <v>10</v>
      </c>
      <c r="C12" s="14">
        <f>C10-C11</f>
        <v>0</v>
      </c>
      <c r="D12" s="14">
        <f>D10-D11</f>
        <v>-185</v>
      </c>
    </row>
  </sheetData>
  <sheetProtection insertColumns="0" insertRows="0" deleteColumns="0" deleteRows="0" selectLockedCells="1"/>
  <conditionalFormatting sqref="C11">
    <cfRule type="expression" dxfId="17" priority="1">
      <formula>$C$11&gt;$C$10</formula>
    </cfRule>
    <cfRule type="expression" dxfId="16" priority="2">
      <formula>$C$11&lt;$C$10</formula>
    </cfRule>
    <cfRule type="expression" dxfId="15" priority="3">
      <formula>$C$11=$C$10</formula>
    </cfRule>
  </conditionalFormatting>
  <conditionalFormatting sqref="D11">
    <cfRule type="expression" dxfId="14" priority="5">
      <formula>$D$11&gt;$D$10</formula>
    </cfRule>
    <cfRule type="expression" dxfId="13" priority="6">
      <formula>$D$11&lt;$D$10</formula>
    </cfRule>
    <cfRule type="expression" dxfId="12" priority="7">
      <formula>$D$11=$D$10</formula>
    </cfRule>
  </conditionalFormatting>
  <dataValidations count="12">
    <dataValidation allowBlank="1" showInputMessage="1" showErrorMessage="1" prompt="Create a balance sheet in this workbook. Enter Assets &amp; Liabilities in each worksheet. Total Assets, Total Liabilities &amp; Balance are automatically calculated in this worksheet" sqref="A1" xr:uid="{00000000-0002-0000-0000-000000000000}"/>
    <dataValidation allowBlank="1" showInputMessage="1" showErrorMessage="1" prompt="Total Assets are automatically calculated in cells to the right" sqref="B10" xr:uid="{00000000-0002-0000-0000-000001000000}"/>
    <dataValidation allowBlank="1" showInputMessage="1" showErrorMessage="1" prompt="Total Liabilities &amp; Stockholder Equity are automatically calculated in cells to the right. Flag turns green to indicate zero or positive balance, and red to indicate negative balance" sqref="B11" xr:uid="{00000000-0002-0000-0000-000002000000}"/>
    <dataValidation allowBlank="1" showInputMessage="1" showErrorMessage="1" prompt="Balance is automatically calculated in cells to the right" sqref="B12" xr:uid="{00000000-0002-0000-0000-000003000000}"/>
    <dataValidation allowBlank="1" showInputMessage="1" showErrorMessage="1" prompt="The title of this worksheet is in this cell" sqref="B1" xr:uid="{00000000-0002-0000-0000-000004000000}"/>
    <dataValidation allowBlank="1" showInputMessage="1" showErrorMessage="1" prompt="Enter comparison year 2 in this cell" sqref="D2" xr:uid="{00000000-0002-0000-0000-000005000000}"/>
    <dataValidation type="list" errorStyle="warning" allowBlank="1" showInputMessage="1" showErrorMessage="1" error="Select entry from the list. Select CANCEL, then press ALT+DOWN ARROW to open the drop-down list, then ENTER to make selection" sqref="B4:B9" xr:uid="{00000000-0002-0000-0000-000006000000}">
      <formula1>INDIRECT("Categories[Categories]")</formula1>
    </dataValidation>
    <dataValidation allowBlank="1" showInputMessage="1" showErrorMessage="1" prompt="Select Asset Type in this column. Year comparison values will automatically update. Press ALT+DOWN ARROW to open the drop-down list, then ENTER to make selection" sqref="B3" xr:uid="{00000000-0002-0000-0000-000007000000}"/>
    <dataValidation allowBlank="1" showInputMessage="1" showErrorMessage="1" prompt="Enter comparison year 1 in this cell" sqref="C2" xr:uid="{00000000-0002-0000-0000-000008000000}"/>
    <dataValidation allowBlank="1" showInputMessage="1" showErrorMessage="1" prompt="Enter comparison years in cells C2 and D2 to the right" sqref="B2" xr:uid="{00000000-0002-0000-0000-000009000000}"/>
    <dataValidation allowBlank="1" showInputMessage="1" showErrorMessage="1" prompt=" Values for the above year from the Assets and Liabilities worksheets are automatically updated in this column under this heading" sqref="C3" xr:uid="{00000000-0002-0000-0000-00000A000000}"/>
    <dataValidation allowBlank="1" showInputMessage="1" showErrorMessage="1" prompt="Values for the above year from the Assets and Liabilities worksheets are automatically updated in this column under this heading" sqref="D3" xr:uid="{00000000-0002-0000-0000-00000B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8D9B3AA8-DCF6-4863-A69D-B2F924CA29BF}">
            <x14:iconSet iconSet="3Flags" custom="1">
              <x14:cfvo type="percent">
                <xm:f>0</xm:f>
              </x14:cfvo>
              <x14:cfvo type="num">
                <xm:f>$C$10</xm:f>
              </x14:cfvo>
              <x14:cfvo type="num" gte="0">
                <xm:f>$C$10</xm:f>
              </x14:cfvo>
              <x14:cfIcon iconSet="3Flags" iconId="0"/>
              <x14:cfIcon iconSet="3Flags" iconId="2"/>
              <x14:cfIcon iconSet="3Flags" iconId="0"/>
            </x14:iconSet>
          </x14:cfRule>
          <xm:sqref>C11</xm:sqref>
        </x14:conditionalFormatting>
        <x14:conditionalFormatting xmlns:xm="http://schemas.microsoft.com/office/excel/2006/main">
          <x14:cfRule type="iconSet" priority="8" id="{8D06BAAF-B4EA-4578-884F-B45E0887D75A}">
            <x14:iconSet iconSet="3Flags" custom="1">
              <x14:cfvo type="percent">
                <xm:f>0</xm:f>
              </x14:cfvo>
              <x14:cfvo type="num">
                <xm:f>$D$10</xm:f>
              </x14:cfvo>
              <x14:cfvo type="num" gte="0">
                <xm:f>$D$10</xm:f>
              </x14:cfvo>
              <x14:cfIcon iconSet="3Flags" iconId="0"/>
              <x14:cfIcon iconSet="3Flags" iconId="2"/>
              <x14:cfIcon iconSet="3Flags" iconId="0"/>
            </x14:iconSet>
          </x14:cfRule>
          <xm:sqref>D11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8"/>
    <pageSetUpPr autoPageBreaks="0" fitToPage="1"/>
  </sheetPr>
  <dimension ref="B1:E14"/>
  <sheetViews>
    <sheetView showGridLines="0" workbookViewId="0">
      <pane ySplit="3" topLeftCell="A4" activePane="bottomLeft" state="frozen"/>
      <selection pane="bottomLeft"/>
    </sheetView>
  </sheetViews>
  <sheetFormatPr defaultColWidth="9.33203125" defaultRowHeight="30" customHeight="1" x14ac:dyDescent="0.3"/>
  <cols>
    <col min="1" max="1" width="1.6640625" customWidth="1"/>
    <col min="2" max="3" width="35.77734375" customWidth="1"/>
    <col min="4" max="5" width="18.77734375" customWidth="1"/>
  </cols>
  <sheetData>
    <row r="1" spans="2:5" s="2" customFormat="1" ht="42" customHeight="1" thickBot="1" x14ac:dyDescent="0.35">
      <c r="B1" s="3" t="s">
        <v>13</v>
      </c>
      <c r="C1" s="3"/>
      <c r="D1" s="3"/>
      <c r="E1" s="3"/>
    </row>
    <row r="2" spans="2:5" s="2" customFormat="1" ht="30" customHeight="1" thickTop="1" thickBot="1" x14ac:dyDescent="0.35">
      <c r="B2"/>
      <c r="C2"/>
      <c r="D2" s="6" t="str">
        <f ca="1">FY_YEAR</f>
        <v>FY-2018</v>
      </c>
      <c r="E2" s="6" t="str">
        <f ca="1">FY_YEAR_2</f>
        <v>FY-2019</v>
      </c>
    </row>
    <row r="3" spans="2:5" s="2" customFormat="1" ht="18" customHeight="1" thickTop="1" x14ac:dyDescent="0.3">
      <c r="B3" s="7" t="s">
        <v>1</v>
      </c>
      <c r="C3" s="7" t="s">
        <v>14</v>
      </c>
      <c r="D3" s="7" t="s">
        <v>11</v>
      </c>
      <c r="E3" s="7" t="s">
        <v>12</v>
      </c>
    </row>
    <row r="4" spans="2:5" s="2" customFormat="1" ht="30" customHeight="1" x14ac:dyDescent="0.3">
      <c r="B4" t="s">
        <v>2</v>
      </c>
      <c r="C4" t="s">
        <v>15</v>
      </c>
      <c r="D4" s="9">
        <v>600</v>
      </c>
      <c r="E4" s="9">
        <v>600</v>
      </c>
    </row>
    <row r="5" spans="2:5" s="2" customFormat="1" ht="30" customHeight="1" x14ac:dyDescent="0.3">
      <c r="B5" t="s">
        <v>2</v>
      </c>
      <c r="C5" t="s">
        <v>16</v>
      </c>
      <c r="D5" s="9"/>
      <c r="E5" s="9"/>
    </row>
    <row r="6" spans="2:5" s="2" customFormat="1" ht="30" customHeight="1" x14ac:dyDescent="0.3">
      <c r="B6" t="s">
        <v>2</v>
      </c>
      <c r="C6" t="s">
        <v>17</v>
      </c>
      <c r="D6" s="9"/>
      <c r="E6" s="9"/>
    </row>
    <row r="7" spans="2:5" s="2" customFormat="1" ht="30" customHeight="1" x14ac:dyDescent="0.3">
      <c r="B7" t="s">
        <v>2</v>
      </c>
      <c r="C7" t="s">
        <v>18</v>
      </c>
      <c r="D7" s="9"/>
      <c r="E7" s="9"/>
    </row>
    <row r="8" spans="2:5" s="2" customFormat="1" ht="30" customHeight="1" x14ac:dyDescent="0.3">
      <c r="B8" t="s">
        <v>2</v>
      </c>
      <c r="C8" t="s">
        <v>19</v>
      </c>
      <c r="D8" s="9"/>
      <c r="E8" s="9"/>
    </row>
    <row r="9" spans="2:5" s="2" customFormat="1" ht="30" customHeight="1" x14ac:dyDescent="0.3">
      <c r="B9" t="s">
        <v>3</v>
      </c>
      <c r="C9" t="s">
        <v>20</v>
      </c>
      <c r="D9" s="9"/>
      <c r="E9" s="9"/>
    </row>
    <row r="10" spans="2:5" s="2" customFormat="1" ht="30" customHeight="1" x14ac:dyDescent="0.3">
      <c r="B10" t="s">
        <v>3</v>
      </c>
      <c r="C10" t="s">
        <v>21</v>
      </c>
      <c r="D10" s="9"/>
      <c r="E10" s="9"/>
    </row>
    <row r="11" spans="2:5" ht="30" customHeight="1" x14ac:dyDescent="0.3">
      <c r="B11" t="s">
        <v>3</v>
      </c>
      <c r="C11" t="s">
        <v>22</v>
      </c>
      <c r="D11" s="9"/>
      <c r="E11" s="9"/>
    </row>
    <row r="12" spans="2:5" s="2" customFormat="1" ht="30" customHeight="1" x14ac:dyDescent="0.3">
      <c r="B12" t="s">
        <v>3</v>
      </c>
      <c r="C12" t="s">
        <v>23</v>
      </c>
      <c r="D12" s="9">
        <v>-100</v>
      </c>
      <c r="E12" s="9">
        <v>-85</v>
      </c>
    </row>
    <row r="13" spans="2:5" s="2" customFormat="1" ht="30" customHeight="1" x14ac:dyDescent="0.3">
      <c r="B13" t="s">
        <v>4</v>
      </c>
      <c r="C13" t="s">
        <v>24</v>
      </c>
      <c r="D13" s="9"/>
      <c r="E13" s="9"/>
    </row>
    <row r="14" spans="2:5" ht="30" customHeight="1" thickBot="1" x14ac:dyDescent="0.35">
      <c r="B14" s="12" t="s">
        <v>8</v>
      </c>
      <c r="C14" s="12"/>
      <c r="D14" s="14">
        <f>SUBTOTAL(109,Assets[Previous Year])</f>
        <v>500</v>
      </c>
      <c r="E14" s="14">
        <f>SUBTOTAL(109,Assets[Current Year])</f>
        <v>515</v>
      </c>
    </row>
  </sheetData>
  <sheetProtection insertColumns="0" insertRows="0" deleteColumns="0" deleteRows="0" selectLockedCells="1"/>
  <dataValidations count="9">
    <dataValidation allowBlank="1" showInputMessage="1" showErrorMessage="1" prompt="Create a list of Assets comparing financial years in this worksheet. Total Assets are automatically calculated at the end of the Assets table" sqref="A1" xr:uid="{00000000-0002-0000-0100-000000000000}"/>
    <dataValidation allowBlank="1" showInputMessage="1" showErrorMessage="1" prompt="Title of this worksheet is in this cell" sqref="B1" xr:uid="{00000000-0002-0000-0100-000001000000}"/>
    <dataValidation allowBlank="1" showInputMessage="1" showErrorMessage="1" prompt="Enter Description in this column under this heading" sqref="C3" xr:uid="{00000000-0002-0000-0100-000002000000}"/>
    <dataValidation allowBlank="1" showInputMessage="1" showErrorMessage="1" prompt="Select Asset Type in this column under this heading. Press ALT+DOWN ARROW to open the drop-down list, then ENTER to make selection. Use heading filters to find specific entries" sqref="B3" xr:uid="{00000000-0002-0000-0100-000003000000}"/>
    <dataValidation allowBlank="1" showInputMessage="1" showErrorMessage="1" prompt="Enter Asset amounts for the above year in this column under this heading" sqref="D3:E3" xr:uid="{00000000-0002-0000-0100-000004000000}"/>
    <dataValidation type="list" errorStyle="warning" allowBlank="1" showInputMessage="1" showErrorMessage="1" error="Select entry from the list. Select CANCEL, then press ALT+DOWN ARROW to open the drop-down list, then ENTER to make selection" sqref="B4:B13" xr:uid="{00000000-0002-0000-0100-000005000000}">
      <formula1>INDIRECT("Categories[Categories]")</formula1>
    </dataValidation>
    <dataValidation allowBlank="1" showInputMessage="1" showErrorMessage="1" prompt="Comparison years are automatically updated in cells D2 and E2 to the right" sqref="B2" xr:uid="{00000000-0002-0000-0100-000007000000}"/>
    <dataValidation allowBlank="1" showInputMessage="1" showErrorMessage="1" prompt="Comparison year 2 is automatically updated in this cell" sqref="E2" xr:uid="{00000000-0002-0000-0100-000008000000}"/>
    <dataValidation allowBlank="1" showInputMessage="1" showErrorMessage="1" prompt="Comparison year 1 is automatically updated in this cell" sqref="D2" xr:uid="{00000000-0002-0000-0100-000009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  <pageSetUpPr autoPageBreaks="0" fitToPage="1"/>
  </sheetPr>
  <dimension ref="B1:E12"/>
  <sheetViews>
    <sheetView showGridLines="0" workbookViewId="0">
      <pane ySplit="3" topLeftCell="A4" activePane="bottomLeft" state="frozen"/>
      <selection pane="bottomLeft"/>
    </sheetView>
  </sheetViews>
  <sheetFormatPr defaultColWidth="9.33203125" defaultRowHeight="30" customHeight="1" x14ac:dyDescent="0.3"/>
  <cols>
    <col min="1" max="1" width="1.6640625" customWidth="1"/>
    <col min="2" max="3" width="35.77734375" customWidth="1"/>
    <col min="4" max="5" width="18.77734375" customWidth="1"/>
  </cols>
  <sheetData>
    <row r="1" spans="2:5" s="2" customFormat="1" ht="42" customHeight="1" thickBot="1" x14ac:dyDescent="0.35">
      <c r="B1" s="3" t="s">
        <v>25</v>
      </c>
      <c r="C1" s="3"/>
      <c r="D1" s="3"/>
      <c r="E1" s="3"/>
    </row>
    <row r="2" spans="2:5" s="2" customFormat="1" ht="30" customHeight="1" thickTop="1" thickBot="1" x14ac:dyDescent="0.35">
      <c r="D2" s="6" t="str">
        <f ca="1">FY_YEAR</f>
        <v>FY-2018</v>
      </c>
      <c r="E2" s="6" t="str">
        <f ca="1">FY_YEAR_2</f>
        <v>FY-2019</v>
      </c>
    </row>
    <row r="3" spans="2:5" s="2" customFormat="1" ht="18" customHeight="1" thickTop="1" x14ac:dyDescent="0.3">
      <c r="B3" s="8" t="s">
        <v>26</v>
      </c>
      <c r="C3" s="8" t="s">
        <v>14</v>
      </c>
      <c r="D3" s="7" t="s">
        <v>11</v>
      </c>
      <c r="E3" s="7" t="s">
        <v>12</v>
      </c>
    </row>
    <row r="4" spans="2:5" s="2" customFormat="1" ht="30" customHeight="1" x14ac:dyDescent="0.3">
      <c r="B4" s="16" t="s">
        <v>5</v>
      </c>
      <c r="C4" s="16" t="s">
        <v>27</v>
      </c>
      <c r="D4" s="18"/>
      <c r="E4" s="18">
        <v>350</v>
      </c>
    </row>
    <row r="5" spans="2:5" s="2" customFormat="1" ht="30" customHeight="1" x14ac:dyDescent="0.3">
      <c r="B5" s="16" t="s">
        <v>5</v>
      </c>
      <c r="C5" s="16" t="s">
        <v>28</v>
      </c>
      <c r="D5" s="18"/>
      <c r="E5" s="18"/>
    </row>
    <row r="6" spans="2:5" s="2" customFormat="1" ht="30" customHeight="1" x14ac:dyDescent="0.3">
      <c r="B6" s="16" t="s">
        <v>5</v>
      </c>
      <c r="C6" s="16" t="s">
        <v>29</v>
      </c>
      <c r="D6" s="18">
        <v>500</v>
      </c>
      <c r="E6" s="18"/>
    </row>
    <row r="7" spans="2:5" s="2" customFormat="1" ht="30" customHeight="1" x14ac:dyDescent="0.3">
      <c r="B7" s="16" t="s">
        <v>5</v>
      </c>
      <c r="C7" s="16" t="s">
        <v>30</v>
      </c>
      <c r="D7" s="18"/>
      <c r="E7" s="18"/>
    </row>
    <row r="8" spans="2:5" s="2" customFormat="1" ht="30" customHeight="1" x14ac:dyDescent="0.3">
      <c r="B8" s="16" t="s">
        <v>5</v>
      </c>
      <c r="C8" s="16" t="s">
        <v>31</v>
      </c>
      <c r="D8" s="18"/>
      <c r="E8" s="18"/>
    </row>
    <row r="9" spans="2:5" s="2" customFormat="1" ht="30" customHeight="1" x14ac:dyDescent="0.3">
      <c r="B9" s="16" t="s">
        <v>6</v>
      </c>
      <c r="C9" s="16" t="s">
        <v>32</v>
      </c>
      <c r="D9" s="18"/>
      <c r="E9" s="18"/>
    </row>
    <row r="10" spans="2:5" s="2" customFormat="1" ht="30" customHeight="1" x14ac:dyDescent="0.3">
      <c r="B10" s="16" t="s">
        <v>7</v>
      </c>
      <c r="C10" s="16" t="s">
        <v>33</v>
      </c>
      <c r="D10" s="18"/>
      <c r="E10" s="18">
        <v>350</v>
      </c>
    </row>
    <row r="11" spans="2:5" ht="30" customHeight="1" x14ac:dyDescent="0.3">
      <c r="B11" s="16" t="s">
        <v>7</v>
      </c>
      <c r="C11" s="16" t="s">
        <v>34</v>
      </c>
      <c r="D11" s="18"/>
      <c r="E11" s="18"/>
    </row>
    <row r="12" spans="2:5" s="2" customFormat="1" ht="30" customHeight="1" thickBot="1" x14ac:dyDescent="0.35">
      <c r="B12" s="15" t="s">
        <v>9</v>
      </c>
      <c r="C12" s="10"/>
      <c r="D12" s="19">
        <f>SUBTOTAL(109,Liabilities[Previous Year])</f>
        <v>500</v>
      </c>
      <c r="E12" s="19">
        <f>SUBTOTAL(109,Liabilities[Current Year])</f>
        <v>700</v>
      </c>
    </row>
  </sheetData>
  <sheetProtection insertColumns="0" insertRows="0" deleteColumns="0" deleteRows="0" selectLockedCells="1"/>
  <dataValidations count="9">
    <dataValidation allowBlank="1" showInputMessage="1" showErrorMessage="1" prompt="Create a list of Liabilities comparing financial years in this worksheet. Total Liabilities &amp; Stockholder Equity are automatically calculated at the end of the Liabilities table" sqref="A1" xr:uid="{00000000-0002-0000-0200-000000000000}"/>
    <dataValidation allowBlank="1" showInputMessage="1" showErrorMessage="1" prompt="Title of this worksheet is in this cell" sqref="B1" xr:uid="{00000000-0002-0000-0200-000001000000}"/>
    <dataValidation allowBlank="1" showInputMessage="1" showErrorMessage="1" prompt="Enter Description in this column under this heading" sqref="C3" xr:uid="{00000000-0002-0000-0200-000002000000}"/>
    <dataValidation allowBlank="1" showInputMessage="1" showErrorMessage="1" prompt="Select Liability Type in this column under this heading. Press ALT+DOWN ARROW to open the drop-down list, then ENTER to make selection. Use heading filters to find specific entries" sqref="B3" xr:uid="{00000000-0002-0000-0200-000003000000}"/>
    <dataValidation type="list" errorStyle="warning" allowBlank="1" showInputMessage="1" showErrorMessage="1" error="Select entry from the list. Select CANCEL, then press ALT+DOWN ARROW to open the drop-down list, then ENTER to make selection" sqref="B4:B11" xr:uid="{00000000-0002-0000-0200-000004000000}">
      <formula1>INDIRECT("Categories[Categories]")</formula1>
    </dataValidation>
    <dataValidation allowBlank="1" showInputMessage="1" showErrorMessage="1" prompt="Comparison years are automatically updated in cells D2 and E2 to the right" sqref="B2" xr:uid="{00000000-0002-0000-0200-000005000000}"/>
    <dataValidation allowBlank="1" showInputMessage="1" showErrorMessage="1" prompt="Comparison year 2 is automatically updated in this cell" sqref="E2" xr:uid="{00000000-0002-0000-0200-000006000000}"/>
    <dataValidation allowBlank="1" showInputMessage="1" showErrorMessage="1" prompt="Comparison year 1 is automatically updated in this cell" sqref="D2" xr:uid="{00000000-0002-0000-0200-000007000000}"/>
    <dataValidation allowBlank="1" showInputMessage="1" showErrorMessage="1" prompt="Enter Liability amounts for the above year in this column under this heading" sqref="D3:E3" xr:uid="{00000000-0002-0000-0200-000008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  <pageSetUpPr autoPageBreaks="0" fitToPage="1"/>
  </sheetPr>
  <dimension ref="B1:B9"/>
  <sheetViews>
    <sheetView showGridLines="0" workbookViewId="0"/>
  </sheetViews>
  <sheetFormatPr defaultColWidth="9.33203125" defaultRowHeight="17.25" customHeight="1" x14ac:dyDescent="0.3"/>
  <cols>
    <col min="1" max="1" width="1.6640625" customWidth="1"/>
    <col min="2" max="2" width="50.77734375" customWidth="1"/>
  </cols>
  <sheetData>
    <row r="1" spans="2:2" s="2" customFormat="1" ht="42" customHeight="1" thickBot="1" x14ac:dyDescent="0.35">
      <c r="B1" s="1" t="s">
        <v>35</v>
      </c>
    </row>
    <row r="2" spans="2:2" s="2" customFormat="1" ht="17.25" customHeight="1" thickTop="1" x14ac:dyDescent="0.3"/>
    <row r="3" spans="2:2" s="2" customFormat="1" ht="17.25" customHeight="1" x14ac:dyDescent="0.3">
      <c r="B3" s="8" t="s">
        <v>35</v>
      </c>
    </row>
    <row r="4" spans="2:2" s="2" customFormat="1" ht="17.25" customHeight="1" x14ac:dyDescent="0.3">
      <c r="B4" s="5" t="s">
        <v>2</v>
      </c>
    </row>
    <row r="5" spans="2:2" s="2" customFormat="1" ht="17.25" customHeight="1" x14ac:dyDescent="0.3">
      <c r="B5" s="5" t="s">
        <v>3</v>
      </c>
    </row>
    <row r="6" spans="2:2" s="2" customFormat="1" ht="17.25" customHeight="1" x14ac:dyDescent="0.3">
      <c r="B6" s="5" t="s">
        <v>4</v>
      </c>
    </row>
    <row r="7" spans="2:2" s="2" customFormat="1" ht="17.25" customHeight="1" x14ac:dyDescent="0.3">
      <c r="B7" s="5" t="s">
        <v>5</v>
      </c>
    </row>
    <row r="8" spans="2:2" s="2" customFormat="1" ht="17.25" customHeight="1" x14ac:dyDescent="0.3">
      <c r="B8" s="5" t="s">
        <v>6</v>
      </c>
    </row>
    <row r="9" spans="2:2" s="2" customFormat="1" ht="17.25" customHeight="1" x14ac:dyDescent="0.3">
      <c r="B9" s="5" t="s">
        <v>7</v>
      </c>
    </row>
  </sheetData>
  <sheetProtection insertColumns="0" insertRows="0" deleteColumns="0" deleteRows="0" selectLockedCells="1"/>
  <dataValidations count="3">
    <dataValidation allowBlank="1" showInputMessage="1" showErrorMessage="1" prompt="Create a list of categories for Assets and Liabilities in this worksheet. These values are used to create a Dashboard to build out the Assets and Liabilities worksheets" sqref="A1" xr:uid="{00000000-0002-0000-0300-000000000000}"/>
    <dataValidation allowBlank="1" showInputMessage="1" showErrorMessage="1" prompt="Title of this worksheet is in this cell" sqref="B1" xr:uid="{00000000-0002-0000-0300-000001000000}"/>
    <dataValidation allowBlank="1" showInputMessage="1" showErrorMessage="1" prompt="Enter Categories in this column under this heading" sqref="B3" xr:uid="{00000000-0002-0000-0300-000002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Summary</vt:lpstr>
      <vt:lpstr>Assets</vt:lpstr>
      <vt:lpstr>Liabilities</vt:lpstr>
      <vt:lpstr>Categories</vt:lpstr>
      <vt:lpstr>ColumnTitle2</vt:lpstr>
      <vt:lpstr>ColumnTitle3</vt:lpstr>
      <vt:lpstr>FY_YEAR</vt:lpstr>
      <vt:lpstr>FY_YEAR_2</vt:lpstr>
      <vt:lpstr>Assets!Print_Titles</vt:lpstr>
      <vt:lpstr>'Categories'!Print_Titles</vt:lpstr>
      <vt:lpstr>Liabilities!Print_Titles</vt:lpstr>
      <vt:lpstr>Summary!Print_Titles</vt:lpstr>
      <vt:lpstr>RowTitleRegion1..D12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2017-03-06T04:17:52Z</dcterms:created>
  <dcterms:modified xsi:type="dcterms:W3CDTF">2019-05-21T05:13:01Z</dcterms:modified>
</cp:coreProperties>
</file>