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l-GR\"/>
    </mc:Choice>
  </mc:AlternateContent>
  <bookViews>
    <workbookView xWindow="0" yWindow="0" windowWidth="28560" windowHeight="12510" xr2:uid="{00000000-000D-0000-FFFF-FFFF00000000}"/>
  </bookViews>
  <sheets>
    <sheet name="Παρακολούθηση προκλήσεων γάμου" sheetId="1" r:id="rId1"/>
  </sheets>
  <definedNames>
    <definedName name="_xlnm.Print_Titles" localSheetId="0">'Παρακολούθηση προκλήσεων γάμου'!$1:$2</definedName>
    <definedName name="ΑπάντησηΣεΠρόσκληση">ΠροσκΤραπ[[#Totals],[Απάντηση στην πρόσκληση]]</definedName>
    <definedName name="ΕκκρεμείςΑπαντήσειςΣεΠρόσκληση">ΠροσκΤραπ[[#Totals],[ΣΤΑΛΘΗΚΕ;]]-ΣύνολοΑπαντήσεωνΣεΠρόσκληση</definedName>
    <definedName name="ΗμέρεςΠουΑπομένουν">ΗμερομηνίαΓάμου-TODAY()</definedName>
    <definedName name="ΗμερομηνίαΓάμου">'Παρακολούθηση προκλήσεων γάμου'!$B$2</definedName>
    <definedName name="ΠεριοχήΤίτλουΣτήλης1..B3.1">'Παρακολούθηση προκλήσεων γάμου'!$B$1</definedName>
    <definedName name="ΠεριοχήΤίτλουΣτήλης2..B5.1">'Παρακολούθηση προκλήσεων γάμου'!$B$3</definedName>
    <definedName name="ΠεριοχήΤίτλουΣτήλης3..B7.1">'Παρακολούθηση προκλήσεων γάμου'!$B$5</definedName>
    <definedName name="ΠεριοχήΤίτλουΣτήλης4..B9.1">'Παρακολούθηση προκλήσεων γάμου'!$B$7</definedName>
    <definedName name="ΠεριοχήΤίτλουΣτήλης5..B11.1">'Παρακολούθηση προκλήσεων γάμου'!$B$9</definedName>
    <definedName name="ΣύνολοΑπαντήσεωνΣεΠρόσκληση">ΠροσκΤραπ[[#Totals],[Απάντηση στην πρόσκληση]]</definedName>
    <definedName name="ΣύνολοΑπεσταλμένων">ΠροσκΤραπ[[#Totals],[ΣΤΑΛΘΗΚΕ;]]</definedName>
    <definedName name="ΣύνολοΕκκρεμών">ΠροσκΤραπ[[#Totals],[ΣΤΑΛΘΗΚΕ;]]-ΠροσκΤραπ[[#Totals],[Απάντηση στην πρόσκληση]]</definedName>
    <definedName name="ΣύνολοΠουΔενΘαΠαρευρεθούν">SUMIFS(ΠροσκΤραπ[ΑΡΙΘΜΟΣ ΣΤΗ ΔΕΞΙΩΣΗ],ΠροσκΤραπ[Απάντηση στην πρόσκληση],"=Όχι")</definedName>
    <definedName name="ΣύνολοΠουΘαΠαρευρεθούν">SUM(IF(ΠροσκΤραπ[Απάντηση στην πρόσκληση]="Ναι",ΠροσκΤραπ[ΑΡΙΘΜΟΣ ΣΤΗ ΔΕΞΙΩΣΗ]))</definedName>
    <definedName name="Τίτλος1">ΠροσκΤραπ[[#Headers],[ΌΝΟΜΑ ΠΡΟΣΚΕΚΛΗΜΈΝΟΥ]]</definedName>
  </definedNames>
  <calcPr calcId="162913"/>
</workbook>
</file>

<file path=xl/calcChain.xml><?xml version="1.0" encoding="utf-8"?>
<calcChain xmlns="http://schemas.openxmlformats.org/spreadsheetml/2006/main">
  <c r="E19" i="1" l="1"/>
  <c r="G19" i="1" l="1"/>
  <c r="F19" i="1"/>
  <c r="B8" i="1" l="1"/>
  <c r="B6" i="1"/>
  <c r="B10" i="1" l="1"/>
  <c r="B2" i="1" l="1"/>
  <c r="B4" i="1" l="1"/>
</calcChain>
</file>

<file path=xl/sharedStrings.xml><?xml version="1.0" encoding="utf-8"?>
<sst xmlns="http://schemas.openxmlformats.org/spreadsheetml/2006/main" count="160" uniqueCount="48">
  <si>
    <t>ΗΜΕΡΟΜΗΝΙΑ ΓΑΜΟΥ</t>
  </si>
  <si>
    <t>ΗΜΕΡΕΣ ΠΟΥ ΑΠΟΜΕΝΟΥΝ</t>
  </si>
  <si>
    <t>ΘΑ ΠΑΡΕΥΡΕΘΕΙ</t>
  </si>
  <si>
    <t>ΔΕΝ ΘΑ ΠΑΡΕΥΡΕΘΕΙ</t>
  </si>
  <si>
    <t>ΣΕ ΕΚΚΡΕΜΟΤΗΤΑ</t>
  </si>
  <si>
    <t>Παρακολούθηση προκλήσεων γάμου</t>
  </si>
  <si>
    <t>ΌΝΟΜΑ ΠΡΟΣΚΕΚΛΗΜΈΝΟΥ</t>
  </si>
  <si>
    <t>Προσκεκλημένος 1</t>
  </si>
  <si>
    <t>Προσκεκλημένος 2</t>
  </si>
  <si>
    <t>Προσκεκλημένος 3</t>
  </si>
  <si>
    <t>Προσκεκλημένος 4</t>
  </si>
  <si>
    <t>Προσκεκλημένος 5</t>
  </si>
  <si>
    <t>Προσκεκλημένος 6</t>
  </si>
  <si>
    <t>Προσκεκλημένος 7</t>
  </si>
  <si>
    <t>Προσκεκλημένος 8</t>
  </si>
  <si>
    <t>Προσκεκλημένος 9</t>
  </si>
  <si>
    <t>Προσκεκλημένος 10</t>
  </si>
  <si>
    <t>Προσκεκλημένος 11</t>
  </si>
  <si>
    <t>Προσκεκλημένος 12</t>
  </si>
  <si>
    <t>Προσκεκλημένος 13</t>
  </si>
  <si>
    <t>ΣΥΝΟΛΑ:</t>
  </si>
  <si>
    <t>ΣΤΑΛΘΗΚΕ;</t>
  </si>
  <si>
    <t>Ναι</t>
  </si>
  <si>
    <t>Απάντηση στην πρόσκληση</t>
  </si>
  <si>
    <t>Όχι</t>
  </si>
  <si>
    <t>ΑΡΙΘΜΟΣ ΣΤΗ ΔΕΞΙΩΣΗ</t>
  </si>
  <si>
    <t>ΣΧΕΣΗ</t>
  </si>
  <si>
    <t>Ο ίδιος</t>
  </si>
  <si>
    <t>Σύζυγος</t>
  </si>
  <si>
    <t>Συγγενής</t>
  </si>
  <si>
    <t>Άλλο</t>
  </si>
  <si>
    <t>Φίλος</t>
  </si>
  <si>
    <t>ΟΝΟΜΑ ΣΥΝΟΔΟΥ</t>
  </si>
  <si>
    <t>Όνομα συζύγου</t>
  </si>
  <si>
    <t>Όνομα συγγενούς</t>
  </si>
  <si>
    <t>Όνομα άλλου</t>
  </si>
  <si>
    <t>Όνομα φίλου</t>
  </si>
  <si>
    <t>ΔΙΕΥΘΥΝΣΗ</t>
  </si>
  <si>
    <t>Διεύθυνση</t>
  </si>
  <si>
    <t>ΠΟΛΗ</t>
  </si>
  <si>
    <t>Πόλη</t>
  </si>
  <si>
    <t>ΝΟΜΟΣ</t>
  </si>
  <si>
    <t>Νομός</t>
  </si>
  <si>
    <t>Ταχ. κώδικας</t>
  </si>
  <si>
    <t>ΤΗΛΕΦΩΝΟ</t>
  </si>
  <si>
    <t>Τηλέφωνο</t>
  </si>
  <si>
    <t>EMAIL ΠΡΟΣΚΕΚΛΗΜΈΝΟΥ</t>
  </si>
  <si>
    <t>someone@example.com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</si>
</sst>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d/m/yy;@"/>
    <numFmt numFmtId="166" formatCode="[&lt;=9999999]#######;\(\+###\)\ #######"/>
  </numFmts>
  <fonts count="21" x14ac:knownFonts="1">
    <font>
      <sz val="11"/>
      <color theme="1"/>
      <name val="Times New Roman"/>
      <family val="1"/>
      <charset val="161"/>
    </font>
    <font>
      <sz val="16"/>
      <color theme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sz val="36"/>
      <color theme="1"/>
      <name val="Baskerville Old Face"/>
      <family val="2"/>
      <scheme val="min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4"/>
      <color theme="0"/>
      <name val="Times New Roman"/>
      <family val="1"/>
      <charset val="161"/>
    </font>
    <font>
      <sz val="11"/>
      <color theme="1"/>
      <name val="Times New Roman"/>
      <family val="1"/>
      <charset val="161"/>
    </font>
    <font>
      <sz val="24"/>
      <color theme="0"/>
      <name val="Times New Roman"/>
      <family val="1"/>
      <charset val="161"/>
    </font>
    <font>
      <sz val="11"/>
      <color theme="2" tint="0.39991454817346722"/>
      <name val="Times New Roman"/>
      <family val="1"/>
      <charset val="161"/>
    </font>
    <font>
      <b/>
      <sz val="14"/>
      <color theme="3"/>
      <name val="Times New Roman"/>
      <family val="1"/>
      <charset val="161"/>
    </font>
    <font>
      <sz val="9"/>
      <name val="Times New Roman"/>
      <family val="1"/>
      <charset val="161"/>
    </font>
    <font>
      <sz val="36"/>
      <color theme="6" tint="-0.249977111117893"/>
      <name val="Times New Roman"/>
      <family val="1"/>
      <charset val="161"/>
    </font>
    <font>
      <sz val="36"/>
      <color theme="6"/>
      <name val="Times New Roman"/>
      <family val="1"/>
      <charset val="161"/>
    </font>
    <font>
      <sz val="24"/>
      <color theme="3"/>
      <name val="Times New Roman"/>
      <family val="1"/>
      <charset val="161"/>
    </font>
    <font>
      <sz val="12"/>
      <color theme="3"/>
      <name val="Times New Roman"/>
      <family val="1"/>
      <charset val="161"/>
    </font>
    <font>
      <sz val="12"/>
      <color theme="1"/>
      <name val="Times New Roman"/>
      <family val="1"/>
      <charset val="161"/>
    </font>
    <font>
      <b/>
      <sz val="16"/>
      <color theme="6" tint="-0.249977111117893"/>
      <name val="Times New Roman"/>
      <family val="1"/>
      <charset val="161"/>
    </font>
    <font>
      <b/>
      <sz val="16"/>
      <color theme="9"/>
      <name val="Times New Roman"/>
      <family val="1"/>
      <charset val="161"/>
    </font>
    <font>
      <sz val="11"/>
      <color theme="3"/>
      <name val="Times New Roman"/>
      <family val="1"/>
      <charset val="161"/>
    </font>
  </fonts>
  <fills count="11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5F8F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9">
    <xf numFmtId="0" fontId="0" fillId="2" borderId="0">
      <alignment vertical="center"/>
    </xf>
    <xf numFmtId="0" fontId="2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7" fillId="7" borderId="1" applyProtection="0">
      <alignment horizontal="center"/>
    </xf>
    <xf numFmtId="0" fontId="2" fillId="2" borderId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horizontal="left" vertical="center" indent="1"/>
    </xf>
    <xf numFmtId="0" fontId="3" fillId="0" borderId="1" applyNumberFormat="0" applyFill="0" applyProtection="0">
      <alignment vertical="top"/>
    </xf>
    <xf numFmtId="0" fontId="1" fillId="6" borderId="0" applyNumberFormat="0" applyAlignment="0" applyProtection="0"/>
    <xf numFmtId="166" fontId="8" fillId="10" borderId="0" applyFill="0">
      <alignment horizontal="left" vertical="center" indent="1"/>
    </xf>
    <xf numFmtId="0" fontId="4" fillId="0" borderId="0" applyNumberFormat="0" applyFill="0" applyBorder="0" applyProtection="0">
      <alignment vertical="center"/>
    </xf>
    <xf numFmtId="0" fontId="8" fillId="6" borderId="0">
      <alignment horizontal="left" vertical="center"/>
    </xf>
    <xf numFmtId="0" fontId="8" fillId="0" borderId="2">
      <alignment vertical="center" wrapText="1"/>
    </xf>
    <xf numFmtId="0" fontId="8" fillId="0" borderId="1" applyNumberFormat="0" applyFill="0" applyAlignment="0">
      <alignment vertical="center"/>
    </xf>
    <xf numFmtId="0" fontId="10" fillId="5" borderId="0" applyNumberFormat="0" applyBorder="0" applyAlignment="0">
      <alignment vertical="center"/>
    </xf>
    <xf numFmtId="165" fontId="9" fillId="4" borderId="0">
      <alignment horizontal="center"/>
    </xf>
    <xf numFmtId="1" fontId="9" fillId="4" borderId="0">
      <alignment horizontal="center"/>
    </xf>
    <xf numFmtId="0" fontId="7" fillId="7" borderId="0" applyProtection="0">
      <alignment horizontal="center"/>
    </xf>
    <xf numFmtId="0" fontId="6" fillId="0" borderId="0" applyNumberFormat="0" applyFill="0" applyBorder="0" applyAlignment="0" applyProtection="0"/>
  </cellStyleXfs>
  <cellXfs count="23">
    <xf numFmtId="0" fontId="0" fillId="2" borderId="0" xfId="0">
      <alignment vertical="center"/>
    </xf>
    <xf numFmtId="0" fontId="8" fillId="8" borderId="0" xfId="14" applyFont="1" applyFill="1">
      <alignment vertical="center"/>
    </xf>
    <xf numFmtId="0" fontId="11" fillId="9" borderId="0" xfId="3" applyFont="1" applyFill="1" applyBorder="1">
      <alignment horizontal="center"/>
    </xf>
    <xf numFmtId="0" fontId="12" fillId="8" borderId="0" xfId="14" applyFont="1" applyFill="1">
      <alignment vertical="center"/>
    </xf>
    <xf numFmtId="0" fontId="13" fillId="3" borderId="1" xfId="7" applyFont="1" applyFill="1" applyAlignment="1">
      <alignment vertical="top"/>
    </xf>
    <xf numFmtId="0" fontId="14" fillId="3" borderId="1" xfId="7" applyFont="1" applyFill="1" applyAlignment="1">
      <alignment vertical="top"/>
    </xf>
    <xf numFmtId="0" fontId="8" fillId="2" borderId="0" xfId="0" applyFont="1">
      <alignment vertical="center"/>
    </xf>
    <xf numFmtId="165" fontId="15" fillId="9" borderId="0" xfId="15" applyFont="1" applyFill="1" applyAlignment="1">
      <alignment horizontal="center" vertical="top"/>
    </xf>
    <xf numFmtId="0" fontId="16" fillId="9" borderId="0" xfId="1" applyFont="1" applyFill="1" applyBorder="1" applyAlignment="1">
      <alignment horizontal="left" vertical="center" wrapText="1"/>
    </xf>
    <xf numFmtId="0" fontId="16" fillId="9" borderId="0" xfId="1" applyFont="1" applyFill="1" applyBorder="1" applyAlignment="1">
      <alignment vertical="center" wrapText="1"/>
    </xf>
    <xf numFmtId="0" fontId="16" fillId="9" borderId="0" xfId="1" applyNumberFormat="1" applyFont="1" applyFill="1" applyBorder="1" applyAlignment="1">
      <alignment vertical="center" wrapText="1"/>
    </xf>
    <xf numFmtId="0" fontId="17" fillId="2" borderId="0" xfId="0" applyFont="1" applyAlignment="1">
      <alignment horizontal="left" vertical="center"/>
    </xf>
    <xf numFmtId="166" fontId="17" fillId="2" borderId="0" xfId="9" applyFont="1" applyFill="1">
      <alignment horizontal="left" vertical="center" indent="1"/>
    </xf>
    <xf numFmtId="1" fontId="15" fillId="9" borderId="0" xfId="16" applyFont="1" applyFill="1" applyAlignment="1">
      <alignment horizontal="center" vertical="top"/>
    </xf>
    <xf numFmtId="0" fontId="11" fillId="9" borderId="0" xfId="17" applyFont="1" applyFill="1">
      <alignment horizontal="center"/>
    </xf>
    <xf numFmtId="0" fontId="18" fillId="6" borderId="0" xfId="0" applyFont="1" applyFill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left" vertical="center" indent="1"/>
    </xf>
    <xf numFmtId="0" fontId="8" fillId="2" borderId="0" xfId="0" applyFont="1" applyAlignment="1">
      <alignment horizontal="center" vertical="center"/>
    </xf>
    <xf numFmtId="164" fontId="8" fillId="2" borderId="0" xfId="0" applyNumberFormat="1" applyFont="1" applyAlignment="1">
      <alignment horizontal="left" vertical="center" indent="1"/>
    </xf>
    <xf numFmtId="0" fontId="19" fillId="6" borderId="0" xfId="0" applyFont="1" applyFill="1">
      <alignment vertical="center"/>
    </xf>
  </cellXfs>
  <cellStyles count="19">
    <cellStyle name="Γέμισμα πλαϊνής γραμμής" xfId="17" xr:uid="{00000000-0005-0000-0000-00000E000000}"/>
    <cellStyle name="διπλό διαχωριστικό" xfId="13" xr:uid="{00000000-0005-0000-0000-000001000000}"/>
    <cellStyle name="Επεξηγηματικό κείμενο" xfId="18" builtinId="53" customBuiltin="1"/>
    <cellStyle name="Επικεφαλίδα 1" xfId="1" builtinId="16" customBuiltin="1"/>
    <cellStyle name="Επικεφαλίδα 2" xfId="3" builtinId="17" customBuiltin="1"/>
    <cellStyle name="Επικεφαλίδα 3" xfId="4" builtinId="18" customBuiltin="1"/>
    <cellStyle name="Επικεφαλίδα 4" xfId="10" builtinId="19" customBuiltin="1"/>
    <cellStyle name="ηλεκτρονικό ταχυδρομείο" xfId="6" xr:uid="{00000000-0005-0000-0000-000002000000}"/>
    <cellStyle name="Ημερομηνία" xfId="15" xr:uid="{00000000-0005-0000-0000-000000000000}"/>
    <cellStyle name="Κανονικό" xfId="0" builtinId="0" customBuiltin="1"/>
    <cellStyle name="λεπτομέρειες σημειώσεων" xfId="12" xr:uid="{00000000-0005-0000-0000-00000B000000}"/>
    <cellStyle name="Περίγραμμα πλαϊνής γραμμής" xfId="14" xr:uid="{00000000-0005-0000-0000-00000D000000}"/>
    <cellStyle name="Σύνολο" xfId="8" builtinId="25" customBuiltin="1"/>
    <cellStyle name="Ταχυδρομικός κώδικας" xfId="11" xr:uid="{00000000-0005-0000-0000-000012000000}"/>
    <cellStyle name="Τηλέφωνο" xfId="9" xr:uid="{00000000-0005-0000-0000-00000C000000}"/>
    <cellStyle name="Τιμές πλαϊνής γραμμής" xfId="16" xr:uid="{00000000-0005-0000-0000-00000F000000}"/>
    <cellStyle name="Τίτλος" xfId="7" builtinId="15" customBuiltin="1"/>
    <cellStyle name="Υπερ-σύνδεση" xfId="2" builtinId="8" customBuiltin="1"/>
    <cellStyle name="Υπερ-σύνδεση που ακολουθήθηκε" xfId="5" builtinId="9" customBuiltin="1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16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Times New Roman"/>
        <family val="1"/>
        <charset val="16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161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Times New Roman"/>
        <family val="1"/>
        <charset val="161"/>
        <scheme val="none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29"/>
      <tableStyleElement type="headerRow" dxfId="28"/>
      <tableStyleElement type="totalRow" dxfId="27"/>
      <tableStyleElement type="firstTotalCell" dxfId="26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ΠροσκΤραπ" displayName="ΠροσκΤραπ" ref="D2:O19" totalsRowCount="1" headerRowDxfId="25" dataDxfId="24" totalsRowDxfId="23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ΌΝΟΜΑ ΠΡΟΣΚΕΚΛΗΜΈΝΟΥ" totalsRowLabel="ΣΥΝΟΛΑ:" dataDxfId="22" totalsRowDxfId="21"/>
    <tableColumn id="2" xr3:uid="{00000000-0010-0000-0000-000002000000}" name="ΣΤΑΛΘΗΚΕ;" totalsRowFunction="custom" dataDxfId="20" totalsRowDxfId="19">
      <totalsRowFormula>COUNTIF('Παρακολούθηση προκλήσεων γάμου'!$E$3:$E$18,"Ναι")</totalsRowFormula>
    </tableColumn>
    <tableColumn id="3" xr3:uid="{00000000-0010-0000-0000-000003000000}" name="Απάντηση στην πρόσκληση" totalsRowFunction="custom" dataDxfId="18" totalsRowDxfId="17">
      <totalsRowFormula>COUNTA('Παρακολούθηση προκλήσεων γάμου'!$F$3:$F$18)</totalsRowFormula>
    </tableColumn>
    <tableColumn id="4" xr3:uid="{00000000-0010-0000-0000-000004000000}" name="ΑΡΙΘΜΟΣ ΣΤΗ ΔΕΞΙΩΣΗ" totalsRowFunction="sum" dataDxfId="16" totalsRowDxfId="15"/>
    <tableColumn id="5" xr3:uid="{00000000-0010-0000-0000-000005000000}" name="ΣΧΕΣΗ" dataDxfId="14" totalsRowDxfId="13"/>
    <tableColumn id="6" xr3:uid="{00000000-0010-0000-0000-000006000000}" name="ΟΝΟΜΑ ΣΥΝΟΔΟΥ" dataDxfId="12" totalsRowDxfId="11"/>
    <tableColumn id="7" xr3:uid="{00000000-0010-0000-0000-000007000000}" name="ΔΙΕΥΘΥΝΣΗ" dataDxfId="10" totalsRowDxfId="9"/>
    <tableColumn id="8" xr3:uid="{00000000-0010-0000-0000-000008000000}" name="ΠΟΛΗ" dataDxfId="8" totalsRowDxfId="7"/>
    <tableColumn id="9" xr3:uid="{00000000-0010-0000-0000-000009000000}" name="ΝΟΜΟΣ" dataDxfId="6" totalsRowDxfId="5"/>
    <tableColumn id="10" xr3:uid="{00000000-0010-0000-0000-00000A000000}" name="Ταχ. κώδικας" dataDxfId="4" totalsRowDxfId="3"/>
    <tableColumn id="11" xr3:uid="{00000000-0010-0000-0000-00000B000000}" name="ΤΗΛΕΦΩΝΟ" dataDxfId="2" dataCellStyle="Τηλέφωνο"/>
    <tableColumn id="12" xr3:uid="{00000000-0010-0000-0000-00000C000000}" name="EMAIL ΠΡΟΣΚΕΚΛΗΜΈΝΟΥ" dataDxfId="1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Enter Guest Name, Party number, Relation, and Contact details, then Select Sent, RSVP, and Guest type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>
      <selection activeCell="D1" sqref="D1"/>
    </sheetView>
  </sheetViews>
  <sheetFormatPr defaultColWidth="9.28515625" defaultRowHeight="30.75" customHeight="1" x14ac:dyDescent="0.3"/>
  <cols>
    <col min="1" max="1" width="1.7109375" style="1" customWidth="1"/>
    <col min="2" max="2" width="39.85546875" style="14" bestFit="1" customWidth="1"/>
    <col min="3" max="3" width="1.7109375" style="3" customWidth="1"/>
    <col min="4" max="4" width="24.85546875" style="6" customWidth="1"/>
    <col min="5" max="5" width="14.85546875" style="20" customWidth="1"/>
    <col min="6" max="6" width="20.28515625" style="20" customWidth="1"/>
    <col min="7" max="7" width="19.28515625" style="20" customWidth="1"/>
    <col min="8" max="8" width="16.85546875" style="20" customWidth="1"/>
    <col min="9" max="9" width="22" style="20" customWidth="1"/>
    <col min="10" max="10" width="25.28515625" style="6" customWidth="1"/>
    <col min="11" max="11" width="14" style="6" customWidth="1"/>
    <col min="12" max="12" width="11.85546875" style="6" customWidth="1"/>
    <col min="13" max="13" width="16.5703125" style="6" customWidth="1"/>
    <col min="14" max="14" width="16.28515625" style="21" customWidth="1"/>
    <col min="15" max="15" width="27" style="6" customWidth="1"/>
    <col min="16" max="16384" width="9.28515625" style="6"/>
  </cols>
  <sheetData>
    <row r="1" spans="2:15" ht="51" customHeight="1" thickBot="1" x14ac:dyDescent="0.35">
      <c r="B1" s="2" t="s">
        <v>0</v>
      </c>
      <c r="D1" s="4" t="s">
        <v>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0.75" customHeight="1" thickTop="1" x14ac:dyDescent="0.25">
      <c r="B2" s="7">
        <f ca="1">TODAY()+283</f>
        <v>43708</v>
      </c>
      <c r="D2" s="8" t="s">
        <v>6</v>
      </c>
      <c r="E2" s="8" t="s">
        <v>21</v>
      </c>
      <c r="F2" s="8" t="s">
        <v>23</v>
      </c>
      <c r="G2" s="8" t="s">
        <v>25</v>
      </c>
      <c r="H2" s="8" t="s">
        <v>26</v>
      </c>
      <c r="I2" s="8" t="s">
        <v>32</v>
      </c>
      <c r="J2" s="9" t="s">
        <v>37</v>
      </c>
      <c r="K2" s="9" t="s">
        <v>39</v>
      </c>
      <c r="L2" s="9" t="s">
        <v>41</v>
      </c>
      <c r="M2" s="9" t="s">
        <v>43</v>
      </c>
      <c r="N2" s="10" t="s">
        <v>44</v>
      </c>
      <c r="O2" s="9" t="s">
        <v>46</v>
      </c>
    </row>
    <row r="3" spans="2:15" ht="30.75" customHeight="1" x14ac:dyDescent="0.3">
      <c r="B3" s="2" t="s">
        <v>1</v>
      </c>
      <c r="D3" s="11" t="s">
        <v>7</v>
      </c>
      <c r="E3" s="11" t="s">
        <v>22</v>
      </c>
      <c r="F3" s="11" t="s">
        <v>22</v>
      </c>
      <c r="G3" s="11">
        <v>1</v>
      </c>
      <c r="H3" s="11" t="s">
        <v>27</v>
      </c>
      <c r="I3" s="11"/>
      <c r="J3" s="11" t="s">
        <v>38</v>
      </c>
      <c r="K3" s="11" t="s">
        <v>40</v>
      </c>
      <c r="L3" s="11" t="s">
        <v>42</v>
      </c>
      <c r="M3" s="11" t="s">
        <v>43</v>
      </c>
      <c r="N3" s="12" t="s">
        <v>45</v>
      </c>
      <c r="O3" s="11" t="s">
        <v>47</v>
      </c>
    </row>
    <row r="4" spans="2:15" ht="30.75" customHeight="1" x14ac:dyDescent="0.25">
      <c r="B4" s="13">
        <f ca="1">ΗμέρεςΠουΑπομένουν</f>
        <v>283</v>
      </c>
      <c r="D4" s="11" t="s">
        <v>8</v>
      </c>
      <c r="E4" s="11" t="s">
        <v>22</v>
      </c>
      <c r="F4" s="11" t="s">
        <v>24</v>
      </c>
      <c r="G4" s="11">
        <v>2</v>
      </c>
      <c r="H4" s="11" t="s">
        <v>28</v>
      </c>
      <c r="I4" s="11" t="s">
        <v>33</v>
      </c>
      <c r="J4" s="11" t="s">
        <v>38</v>
      </c>
      <c r="K4" s="11" t="s">
        <v>40</v>
      </c>
      <c r="L4" s="11" t="s">
        <v>42</v>
      </c>
      <c r="M4" s="11" t="s">
        <v>43</v>
      </c>
      <c r="N4" s="12" t="s">
        <v>45</v>
      </c>
      <c r="O4" s="11" t="s">
        <v>47</v>
      </c>
    </row>
    <row r="5" spans="2:15" ht="30.75" customHeight="1" x14ac:dyDescent="0.3">
      <c r="B5" s="2" t="s">
        <v>2</v>
      </c>
      <c r="D5" s="11" t="s">
        <v>9</v>
      </c>
      <c r="E5" s="11" t="s">
        <v>22</v>
      </c>
      <c r="F5" s="11" t="s">
        <v>22</v>
      </c>
      <c r="G5" s="11">
        <v>3</v>
      </c>
      <c r="H5" s="11" t="s">
        <v>28</v>
      </c>
      <c r="I5" s="11" t="s">
        <v>33</v>
      </c>
      <c r="J5" s="11" t="s">
        <v>38</v>
      </c>
      <c r="K5" s="11" t="s">
        <v>40</v>
      </c>
      <c r="L5" s="11" t="s">
        <v>42</v>
      </c>
      <c r="M5" s="11" t="s">
        <v>43</v>
      </c>
      <c r="N5" s="12" t="s">
        <v>45</v>
      </c>
      <c r="O5" s="11" t="s">
        <v>47</v>
      </c>
    </row>
    <row r="6" spans="2:15" ht="30.75" customHeight="1" x14ac:dyDescent="0.25">
      <c r="B6" s="13">
        <f>ΣύνολοΠουΘαΠαρευρεθούν</f>
        <v>18</v>
      </c>
      <c r="D6" s="11"/>
      <c r="E6" s="11"/>
      <c r="F6" s="11"/>
      <c r="G6" s="11"/>
      <c r="H6" s="11" t="s">
        <v>29</v>
      </c>
      <c r="I6" s="11" t="s">
        <v>34</v>
      </c>
      <c r="J6" s="11"/>
      <c r="K6" s="11"/>
      <c r="L6" s="11"/>
      <c r="M6" s="11"/>
      <c r="N6" s="12"/>
      <c r="O6" s="11"/>
    </row>
    <row r="7" spans="2:15" ht="30.75" customHeight="1" x14ac:dyDescent="0.3">
      <c r="B7" s="2" t="s">
        <v>3</v>
      </c>
      <c r="D7" s="11" t="s">
        <v>10</v>
      </c>
      <c r="E7" s="11" t="s">
        <v>22</v>
      </c>
      <c r="F7" s="11" t="s">
        <v>24</v>
      </c>
      <c r="G7" s="11">
        <v>1</v>
      </c>
      <c r="H7" s="11" t="s">
        <v>27</v>
      </c>
      <c r="I7" s="11"/>
      <c r="J7" s="11" t="s">
        <v>38</v>
      </c>
      <c r="K7" s="11" t="s">
        <v>40</v>
      </c>
      <c r="L7" s="11" t="s">
        <v>42</v>
      </c>
      <c r="M7" s="11" t="s">
        <v>43</v>
      </c>
      <c r="N7" s="12" t="s">
        <v>45</v>
      </c>
      <c r="O7" s="11" t="s">
        <v>47</v>
      </c>
    </row>
    <row r="8" spans="2:15" ht="30.75" customHeight="1" x14ac:dyDescent="0.25">
      <c r="B8" s="13">
        <f>ΣύνολοΠουΔενΘαΠαρευρεθούν</f>
        <v>5</v>
      </c>
      <c r="D8" s="11" t="s">
        <v>11</v>
      </c>
      <c r="E8" s="11" t="s">
        <v>22</v>
      </c>
      <c r="F8" s="11" t="s">
        <v>22</v>
      </c>
      <c r="G8" s="11">
        <v>2</v>
      </c>
      <c r="H8" s="11" t="s">
        <v>30</v>
      </c>
      <c r="I8" s="11" t="s">
        <v>35</v>
      </c>
      <c r="J8" s="11" t="s">
        <v>38</v>
      </c>
      <c r="K8" s="11" t="s">
        <v>40</v>
      </c>
      <c r="L8" s="11" t="s">
        <v>42</v>
      </c>
      <c r="M8" s="11" t="s">
        <v>43</v>
      </c>
      <c r="N8" s="12" t="s">
        <v>45</v>
      </c>
      <c r="O8" s="11" t="s">
        <v>47</v>
      </c>
    </row>
    <row r="9" spans="2:15" ht="30.75" customHeight="1" x14ac:dyDescent="0.3">
      <c r="B9" s="2" t="s">
        <v>4</v>
      </c>
      <c r="D9" s="11" t="s">
        <v>12</v>
      </c>
      <c r="E9" s="11" t="s">
        <v>22</v>
      </c>
      <c r="F9" s="11" t="s">
        <v>22</v>
      </c>
      <c r="G9" s="11">
        <v>2</v>
      </c>
      <c r="H9" s="11" t="s">
        <v>31</v>
      </c>
      <c r="I9" s="11" t="s">
        <v>36</v>
      </c>
      <c r="J9" s="11" t="s">
        <v>38</v>
      </c>
      <c r="K9" s="11" t="s">
        <v>40</v>
      </c>
      <c r="L9" s="11" t="s">
        <v>42</v>
      </c>
      <c r="M9" s="11" t="s">
        <v>43</v>
      </c>
      <c r="N9" s="12" t="s">
        <v>45</v>
      </c>
      <c r="O9" s="11" t="s">
        <v>47</v>
      </c>
    </row>
    <row r="10" spans="2:15" ht="30.75" customHeight="1" x14ac:dyDescent="0.25">
      <c r="B10" s="13">
        <f>ΕκκρεμείςΑπαντήσειςΣεΠρόσκληση</f>
        <v>2</v>
      </c>
      <c r="D10" s="11" t="s">
        <v>13</v>
      </c>
      <c r="E10" s="11" t="s">
        <v>22</v>
      </c>
      <c r="F10" s="11" t="s">
        <v>22</v>
      </c>
      <c r="G10" s="11">
        <v>4</v>
      </c>
      <c r="H10" s="11" t="s">
        <v>28</v>
      </c>
      <c r="I10" s="11" t="s">
        <v>33</v>
      </c>
      <c r="J10" s="11" t="s">
        <v>38</v>
      </c>
      <c r="K10" s="11" t="s">
        <v>40</v>
      </c>
      <c r="L10" s="11" t="s">
        <v>42</v>
      </c>
      <c r="M10" s="11" t="s">
        <v>43</v>
      </c>
      <c r="N10" s="12" t="s">
        <v>45</v>
      </c>
      <c r="O10" s="11" t="s">
        <v>47</v>
      </c>
    </row>
    <row r="11" spans="2:15" ht="30.75" customHeight="1" x14ac:dyDescent="0.3">
      <c r="D11" s="11"/>
      <c r="E11" s="11"/>
      <c r="F11" s="11"/>
      <c r="G11" s="11"/>
      <c r="H11" s="11" t="s">
        <v>29</v>
      </c>
      <c r="I11" s="11" t="s">
        <v>34</v>
      </c>
      <c r="J11" s="11"/>
      <c r="K11" s="11"/>
      <c r="L11" s="11"/>
      <c r="M11" s="11"/>
      <c r="N11" s="12"/>
      <c r="O11" s="11"/>
    </row>
    <row r="12" spans="2:15" ht="30.75" customHeight="1" x14ac:dyDescent="0.3">
      <c r="D12" s="11"/>
      <c r="E12" s="11"/>
      <c r="F12" s="11"/>
      <c r="G12" s="11"/>
      <c r="H12" s="11" t="s">
        <v>29</v>
      </c>
      <c r="I12" s="11" t="s">
        <v>34</v>
      </c>
      <c r="J12" s="11"/>
      <c r="K12" s="11"/>
      <c r="L12" s="11"/>
      <c r="M12" s="11"/>
      <c r="N12" s="12"/>
      <c r="O12" s="11"/>
    </row>
    <row r="13" spans="2:15" ht="30.75" customHeight="1" x14ac:dyDescent="0.3">
      <c r="D13" s="11" t="s">
        <v>14</v>
      </c>
      <c r="E13" s="11" t="s">
        <v>22</v>
      </c>
      <c r="F13" s="11" t="s">
        <v>24</v>
      </c>
      <c r="G13" s="11">
        <v>2</v>
      </c>
      <c r="H13" s="11" t="s">
        <v>30</v>
      </c>
      <c r="I13" s="11" t="s">
        <v>35</v>
      </c>
      <c r="J13" s="11" t="s">
        <v>38</v>
      </c>
      <c r="K13" s="11" t="s">
        <v>40</v>
      </c>
      <c r="L13" s="11" t="s">
        <v>42</v>
      </c>
      <c r="M13" s="11" t="s">
        <v>43</v>
      </c>
      <c r="N13" s="12" t="s">
        <v>45</v>
      </c>
      <c r="O13" s="11" t="s">
        <v>47</v>
      </c>
    </row>
    <row r="14" spans="2:15" ht="30.75" customHeight="1" x14ac:dyDescent="0.3">
      <c r="D14" s="11" t="s">
        <v>15</v>
      </c>
      <c r="E14" s="11" t="s">
        <v>22</v>
      </c>
      <c r="F14" s="11" t="s">
        <v>22</v>
      </c>
      <c r="G14" s="11">
        <v>2</v>
      </c>
      <c r="H14" s="11" t="s">
        <v>28</v>
      </c>
      <c r="I14" s="11" t="s">
        <v>33</v>
      </c>
      <c r="J14" s="11" t="s">
        <v>38</v>
      </c>
      <c r="K14" s="11" t="s">
        <v>40</v>
      </c>
      <c r="L14" s="11" t="s">
        <v>42</v>
      </c>
      <c r="M14" s="11" t="s">
        <v>43</v>
      </c>
      <c r="N14" s="12" t="s">
        <v>45</v>
      </c>
      <c r="O14" s="11" t="s">
        <v>47</v>
      </c>
    </row>
    <row r="15" spans="2:15" ht="30.75" customHeight="1" x14ac:dyDescent="0.3">
      <c r="D15" s="11" t="s">
        <v>16</v>
      </c>
      <c r="E15" s="11" t="s">
        <v>22</v>
      </c>
      <c r="F15" s="11" t="s">
        <v>22</v>
      </c>
      <c r="G15" s="11">
        <v>2</v>
      </c>
      <c r="H15" s="11" t="s">
        <v>29</v>
      </c>
      <c r="I15" s="11" t="s">
        <v>34</v>
      </c>
      <c r="J15" s="11" t="s">
        <v>38</v>
      </c>
      <c r="K15" s="11" t="s">
        <v>40</v>
      </c>
      <c r="L15" s="11" t="s">
        <v>42</v>
      </c>
      <c r="M15" s="11" t="s">
        <v>43</v>
      </c>
      <c r="N15" s="12" t="s">
        <v>45</v>
      </c>
      <c r="O15" s="11" t="s">
        <v>47</v>
      </c>
    </row>
    <row r="16" spans="2:15" ht="30.75" customHeight="1" x14ac:dyDescent="0.3">
      <c r="D16" s="11" t="s">
        <v>17</v>
      </c>
      <c r="E16" s="11" t="s">
        <v>22</v>
      </c>
      <c r="F16" s="11"/>
      <c r="G16" s="11"/>
      <c r="H16" s="11"/>
      <c r="I16" s="11"/>
      <c r="J16" s="11" t="s">
        <v>38</v>
      </c>
      <c r="K16" s="11" t="s">
        <v>40</v>
      </c>
      <c r="L16" s="11" t="s">
        <v>42</v>
      </c>
      <c r="M16" s="11" t="s">
        <v>43</v>
      </c>
      <c r="N16" s="12" t="s">
        <v>45</v>
      </c>
      <c r="O16" s="11" t="s">
        <v>47</v>
      </c>
    </row>
    <row r="17" spans="4:15" ht="30.75" customHeight="1" x14ac:dyDescent="0.3">
      <c r="D17" s="11" t="s">
        <v>18</v>
      </c>
      <c r="E17" s="11" t="s">
        <v>22</v>
      </c>
      <c r="F17" s="11" t="s">
        <v>22</v>
      </c>
      <c r="G17" s="11">
        <v>2</v>
      </c>
      <c r="H17" s="11" t="s">
        <v>31</v>
      </c>
      <c r="I17" s="11" t="s">
        <v>36</v>
      </c>
      <c r="J17" s="11" t="s">
        <v>38</v>
      </c>
      <c r="K17" s="11" t="s">
        <v>40</v>
      </c>
      <c r="L17" s="11" t="s">
        <v>42</v>
      </c>
      <c r="M17" s="11" t="s">
        <v>43</v>
      </c>
      <c r="N17" s="12" t="s">
        <v>45</v>
      </c>
      <c r="O17" s="11" t="s">
        <v>47</v>
      </c>
    </row>
    <row r="18" spans="4:15" ht="30.75" customHeight="1" x14ac:dyDescent="0.3">
      <c r="D18" s="11" t="s">
        <v>19</v>
      </c>
      <c r="E18" s="11" t="s">
        <v>22</v>
      </c>
      <c r="F18" s="11"/>
      <c r="G18" s="11"/>
      <c r="H18" s="11"/>
      <c r="I18" s="11"/>
      <c r="J18" s="11" t="s">
        <v>38</v>
      </c>
      <c r="K18" s="11" t="s">
        <v>40</v>
      </c>
      <c r="L18" s="11" t="s">
        <v>42</v>
      </c>
      <c r="M18" s="11" t="s">
        <v>43</v>
      </c>
      <c r="N18" s="12" t="s">
        <v>45</v>
      </c>
      <c r="O18" s="11" t="s">
        <v>47</v>
      </c>
    </row>
    <row r="19" spans="4:15" ht="30.75" customHeight="1" x14ac:dyDescent="0.3">
      <c r="D19" s="15" t="s">
        <v>20</v>
      </c>
      <c r="E19" s="16">
        <f>COUNTIF('Παρακολούθηση προκλήσεων γάμου'!$E$3:$E$18,"Ναι")</f>
        <v>13</v>
      </c>
      <c r="F19" s="16">
        <f>COUNTA('Παρακολούθηση προκλήσεων γάμου'!$F$3:$F$18)</f>
        <v>11</v>
      </c>
      <c r="G19" s="16">
        <f>SUBTOTAL(109,ΠροσκΤραπ[ΑΡΙΘΜΟΣ ΣΤΗ ΔΕΞΙΩΣΗ])</f>
        <v>23</v>
      </c>
      <c r="H19" s="17"/>
      <c r="I19" s="17"/>
      <c r="J19" s="18"/>
      <c r="K19" s="18"/>
      <c r="L19" s="18"/>
      <c r="M19" s="22"/>
      <c r="N19" s="19"/>
      <c r="O19" s="19"/>
    </row>
  </sheetData>
  <dataValidations xWindow="638" yWindow="724" count="26">
    <dataValidation type="date" operator="greaterThanOrEqual" allowBlank="1" showInputMessage="1" showErrorMessage="1" prompt="Εισαγάγετε την ημερομηνία του γάμου. Οι ημέρες που απομένουν ενημερώνονται αυτόματα." sqref="B2" xr:uid="{00000000-0002-0000-0000-000000000000}">
      <formula1>TODAY()</formula1>
    </dataValidation>
    <dataValidation allowBlank="1" showInputMessage="1" showErrorMessage="1" prompt="Εισαγάγετε την ημερομηνία γάμου στο παρακάτω κελί" sqref="B1" xr:uid="{00000000-0002-0000-0000-000002000000}"/>
    <dataValidation allowBlank="1" showInputMessage="1" showErrorMessage="1" prompt="Οι ημέρες που απομένουν ενημερώνονται αυτόματα σε αυτό το κελί." sqref="B4" xr:uid="{00000000-0002-0000-0000-000003000000}"/>
    <dataValidation allowBlank="1" showInputMessage="1" showErrorMessage="1" prompt="Ο αριθμός των ατόμων που θα παρευρεθούν ενημερώνεται αυτόματα σε αυτό το κελί." sqref="B6" xr:uid="{00000000-0002-0000-0000-000004000000}"/>
    <dataValidation allowBlank="1" showInputMessage="1" showErrorMessage="1" prompt="Ο αριθμός των ατόμων που δεν θα παρευρεθούν ενημερώνεται αυτόματα σε αυτό το κελί." sqref="B8" xr:uid="{00000000-0002-0000-0000-000005000000}"/>
    <dataValidation allowBlank="1" showInputMessage="1" showErrorMessage="1" prompt="Οι εκκρεμείς απαντήσεις σε πρόσκληση ενημερώνονται αυτόματα σε αυτό το κελί." sqref="B10" xr:uid="{00000000-0002-0000-0000-000006000000}"/>
    <dataValidation allowBlank="1" showErrorMessage="1" sqref="D1:O1" xr:uid="{00000000-0002-0000-0000-000008000000}"/>
    <dataValidation allowBlank="1" showInputMessage="1" showErrorMessage="1" prompt="Εισαγάγετε το όνομα του προσκεκλημένου." sqref="D2" xr:uid="{00000000-0002-0000-0000-000009000000}"/>
    <dataValidation allowBlank="1" showInputMessage="1" showErrorMessage="1" prompt="Επιλέξτε Ναι &quot;ή&quot; Όχι &quot;για να υποδείξετε εάν έχει αποσταλεί η πρόσκληση." sqref="E2" xr:uid="{00000000-0002-0000-0000-00000A000000}"/>
    <dataValidation allowBlank="1" showInputMessage="1" showErrorMessage="1" prompt="Επιλέξτε την απάντηση του προσκεκλημένου." sqref="F2" xr:uid="{00000000-0002-0000-0000-00000B000000}"/>
    <dataValidation allowBlank="1" showInputMessage="1" showErrorMessage="1" prompt="Επιλέξτε τη σχέση του προσκεκλημένου με τον επισκέπτη. Προσθέστε περισσότερες γραμμές, εάν είναι περισσότεροι από 2." sqref="H2" xr:uid="{00000000-0002-0000-0000-00000C000000}"/>
    <dataValidation allowBlank="1" showInputMessage="1" showErrorMessage="1" prompt="Εισαγάγετε τον αριθμό των ατόμων." sqref="G2" xr:uid="{00000000-0002-0000-0000-00000D000000}"/>
    <dataValidation allowBlank="1" showInputMessage="1" showErrorMessage="1" prompt="Εισαγάγετε το όνομα του συνοδού του προσκεκλημένου." sqref="I2" xr:uid="{00000000-0002-0000-0000-00000E000000}"/>
    <dataValidation allowBlank="1" showInputMessage="1" showErrorMessage="1" prompt="Εισαγάγετε τη διεύθυνση του προσκεκλημένου." sqref="J2" xr:uid="{00000000-0002-0000-0000-00000F000000}"/>
    <dataValidation allowBlank="1" showInputMessage="1" showErrorMessage="1" prompt="Εισαγάγετε την πόλη διεύθυνσης του προσκεκλημένου." sqref="K2" xr:uid="{00000000-0002-0000-0000-000010000000}"/>
    <dataValidation allowBlank="1" showInputMessage="1" showErrorMessage="1" prompt="Εισαγάγετε το νομό διεύθυνσης του προσκεκλημένου." sqref="L2" xr:uid="{00000000-0002-0000-0000-000011000000}"/>
    <dataValidation allowBlank="1" showInputMessage="1" showErrorMessage="1" prompt="Εισαγάγετε τον ταχυδρομικό κώδικα διεύθυνσης του προσκεκλημένου." sqref="M2" xr:uid="{00000000-0002-0000-0000-000012000000}"/>
    <dataValidation allowBlank="1" showInputMessage="1" showErrorMessage="1" prompt="Εισαγάγετε τον αριθμό τηλεφώνου του προσκεκλημένου." sqref="N2" xr:uid="{00000000-0002-0000-0000-000013000000}"/>
    <dataValidation allowBlank="1" showInputMessage="1" showErrorMessage="1" prompt="Εισαγάγετε τη διεύθυνση email του προσκεκλημένου." sqref="O2" xr:uid="{00000000-0002-0000-0000-000014000000}"/>
    <dataValidation allowBlank="1" showInputMessage="1" showErrorMessage="1" prompt="Οι ημέρες που απομένουν ενημερώνονται αυτόματα στο παρακάτω κελί" sqref="B3" xr:uid="{00000000-0002-0000-0000-000016000000}"/>
    <dataValidation allowBlank="1" showInputMessage="1" showErrorMessage="1" prompt="Ο αριθμός των ατόμων που δεν θα παρευρεθούν στον γάμο ενημερώνεται αυτόματα στο παρακάτω κελί" sqref="B7" xr:uid="{00000000-0002-0000-0000-000017000000}"/>
    <dataValidation allowBlank="1" showInputMessage="1" showErrorMessage="1" prompt="Οι εκκρεμείς απαντήσεις σε πρόσκληση ενημερώνονται αυτόματα στο παρακάτω κελί" sqref="B9" xr:uid="{00000000-0002-0000-0000-000018000000}"/>
    <dataValidation allowBlank="1" showInputMessage="1" showErrorMessage="1" prompt="Ο αριθμός των ατόμων που θα παρευρεθούν στον γάμο ενημερώνεται αυτόματα στο παρακάτω κελί" sqref="B5" xr:uid="{00000000-0002-0000-0000-000019000000}"/>
    <dataValidation type="list" errorStyle="warning" allowBlank="1" showInputMessage="1" showErrorMessage="1" error="Επιλέξτε &quot;Ναι&quot; ή &quot;Όχι&quot; από τη λίστα. Επιλέξτε ΑΚΥΡΟ, πατήστε ALT + ΚΑΤΩ ΒΕΛΟΣ για να δείτε τις επιλογές και, στη συνέχεια, πατήστε ΚΑΤΩ ΒΕΛΟΣ και ENTER για να επιλέξετε" sqref="E3:E18" xr:uid="{00000000-0002-0000-0000-00001A000000}">
      <formula1>"Ναι,Όχι"</formula1>
    </dataValidation>
    <dataValidation type="list" errorStyle="warning" allowBlank="1" showInputMessage="1" showErrorMessage="1" error="Επιλέξτε μια επιλογή από τη λίστα. Επιλέξτε ΑΚΥΡΟ, πατήστε ALT + ΚΑΤΩ ΒΕΛΟΣ για να δείτε τις επιλογές και, στη συνέχεια, πατήστε ΚΑΤΩ ΒΕΛΟΣ και ENTER για να επιλέξετε" sqref="F3:F18" xr:uid="{00000000-0002-0000-0000-00001B000000}">
      <formula1>"Ναι,Όχι,Αβέβαιος"</formula1>
    </dataValidation>
    <dataValidation type="list" errorStyle="warning" allowBlank="1" showInputMessage="1" showErrorMessage="1" error="Επιλέξτε προσκεκλημένο από τη λίστα. Επιλέξτε ΑΚΥΡΟ, πατήστε ALT+ΚΑΤΩ ΒΕΛΟΣ για να δείτε τις επιλογές και, στη συνέχεια, πατήστε ΚΑΤΩ ΒΕΛΟΣ και ENTER για να επιλέξετε" sqref="H3:H18" xr:uid="{C1E59A1B-CF59-4EAC-BD05-91F266577896}">
      <formula1>"Ο ίδιος,Σύζυγος, Συγγενής,Φίλος,Άλλο"</formula1>
    </dataValidation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11</vt:i4>
      </vt:variant>
    </vt:vector>
  </HeadingPairs>
  <TitlesOfParts>
    <vt:vector size="12" baseType="lpstr">
      <vt:lpstr>Παρακολούθηση προκλήσεων γάμου</vt:lpstr>
      <vt:lpstr>'Παρακολούθηση προκλήσεων γάμου'!Print_Titles</vt:lpstr>
      <vt:lpstr>ΑπάντησηΣεΠρόσκληση</vt:lpstr>
      <vt:lpstr>ΗμερομηνίαΓάμου</vt:lpstr>
      <vt:lpstr>ΠεριοχήΤίτλουΣτήλης1..B3.1</vt:lpstr>
      <vt:lpstr>ΠεριοχήΤίτλουΣτήλης2..B5.1</vt:lpstr>
      <vt:lpstr>ΠεριοχήΤίτλουΣτήλης3..B7.1</vt:lpstr>
      <vt:lpstr>ΠεριοχήΤίτλουΣτήλης4..B9.1</vt:lpstr>
      <vt:lpstr>ΠεριοχήΤίτλουΣτήλης5..B11.1</vt:lpstr>
      <vt:lpstr>ΣύνολοΑπαντήσεωνΣεΠρόσκληση</vt:lpstr>
      <vt:lpstr>ΣύνολοΑπεσταλμένων</vt:lpstr>
      <vt:lpstr>Τίτλος1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2018-02-18T20:11:38Z</dcterms:created>
  <dcterms:modified xsi:type="dcterms:W3CDTF">2018-11-21T08:02:57Z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