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codeName="ThisWorkbook"/>
  <xr:revisionPtr revIDLastSave="0" documentId="10_ncr:100000_{BAF3C8A9-A973-4EA5-B521-1141368A4937}" xr6:coauthVersionLast="31" xr6:coauthVersionMax="34" xr10:uidLastSave="{00000000-0000-0000-0000-000000000000}"/>
  <bookViews>
    <workbookView xWindow="930" yWindow="0" windowWidth="21570" windowHeight="8310" xr2:uid="{00000000-000D-0000-FFFF-FFFF00000000}"/>
  </bookViews>
  <sheets>
    <sheet name="ΜΗΤΡΩΟ ΠΑΓΙΩΝ" sheetId="1" r:id="rId1"/>
    <sheet name="ΜΕΘΟΔΟΙ ΑΠΟΣΒΕΣΕΩΝ" sheetId="2" r:id="rId2"/>
  </sheets>
  <definedNames>
    <definedName name="_xlnm.Print_Titles" localSheetId="0">'ΜΗΤΡΩΟ ΠΑΓΙΩΝ'!$3:$3</definedName>
    <definedName name="ΜέθοδοιΑποσβέσεων">Μέθοδοι[Συντομογραφία]</definedName>
    <definedName name="ΠεριοχήΤίτλουΓραμμής1..C2">'ΜΗΤΡΩΟ ΠΑΓΙΩΝ'!$B$2</definedName>
    <definedName name="Τίτλος1">Δεδομένα[[#Headers],[Όνομα παγίου]]</definedName>
    <definedName name="Τίτλος2">Μέθοδοι[[#Headers],[Συντομογραφία]]</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 i="1" l="1"/>
  <c r="O5" i="1"/>
  <c r="O6" i="1"/>
  <c r="O7" i="1"/>
  <c r="O8" i="1"/>
  <c r="O9" i="1" l="1"/>
  <c r="I9" i="1"/>
  <c r="L9" i="1"/>
  <c r="M9" i="1"/>
</calcChain>
</file>

<file path=xl/sharedStrings.xml><?xml version="1.0" encoding="utf-8"?>
<sst xmlns="http://schemas.openxmlformats.org/spreadsheetml/2006/main" count="30" uniqueCount="28">
  <si>
    <r>
      <t xml:space="preserve">ΜΗΤΡΩΟ ΠΑΓΙΩΝ </t>
    </r>
    <r>
      <rPr>
        <sz val="12"/>
        <color theme="1" tint="0.24994659260841701"/>
        <rFont val="Tahoma"/>
        <family val="2"/>
        <scheme val="major"/>
      </rPr>
      <t>με</t>
    </r>
    <r>
      <rPr>
        <sz val="28"/>
        <color theme="1" tint="0.24994659260841701"/>
        <rFont val="Tahoma"/>
        <family val="2"/>
        <scheme val="major"/>
      </rPr>
      <t xml:space="preserve"> ΑΠΌΣΒΕΣΕΙΣ</t>
    </r>
  </si>
  <si>
    <t>ΗΜΕΡΟΜΗΝΙΑ:</t>
  </si>
  <si>
    <t>Όνομα παγίου</t>
  </si>
  <si>
    <t>Ημερομηνία</t>
  </si>
  <si>
    <t>Κατηγορία παγίου</t>
  </si>
  <si>
    <t>Περιγραφή</t>
  </si>
  <si>
    <t>Φυσική θέση</t>
  </si>
  <si>
    <t>Αρ. παγίου</t>
  </si>
  <si>
    <t>Αρ. σειράς</t>
  </si>
  <si>
    <t>Ημερομηνία απόκτησης</t>
  </si>
  <si>
    <t>Κόστος απόκτησης</t>
  </si>
  <si>
    <t>Μέθοδος απόσβεσης</t>
  </si>
  <si>
    <t>Διάρκεια ζωής (Έτη)</t>
  </si>
  <si>
    <t>Υπολειμματική αξία</t>
  </si>
  <si>
    <t>Προηγούμενη απόσβεση</t>
  </si>
  <si>
    <t>% πρώτου έτους</t>
  </si>
  <si>
    <t>Αποσβέσεις τρέχουσας περιόδου</t>
  </si>
  <si>
    <t>Συντομογραφία</t>
  </si>
  <si>
    <t>ΣΤ</t>
  </si>
  <si>
    <t>ΑΦΥ 150%</t>
  </si>
  <si>
    <t>ΑΦΥ 200%</t>
  </si>
  <si>
    <t>Σταθερή απόσβεση</t>
  </si>
  <si>
    <t>Απόσβεση φθίνοντος
υπολοίπου 150%</t>
  </si>
  <si>
    <t>Απόσβεση φθίνοντος
υπολοίπου 200%</t>
  </si>
  <si>
    <t>Υπολογίζει τη σταθερή απόσβεση με βάση το κόστος, την υπολειμματική αξία και την εκτιμώμενη διάρκεια ζωής.</t>
  </si>
  <si>
    <t>Υπολογίζει την απόσβεση φθίνοντος υπολοίπου 150% με βάση το κόστος, την υπολειμματική αξία και την εκτιμώμενη διάρκεια ζωής. Μεταβαίνει σε σταθερή απόσβεση στο σημείο όπου η σταθερή απόσβεση υπερβαίνει την απόσβεση φθίνοντος υπολοίπου.</t>
  </si>
  <si>
    <t>Υπολογίζει την απόσβεση φθίνοντος υπολοίπου200% με βάση το κόστος, την υπολειμματική αξία και την εκτιμώμενη διάρκεια ζωής. Μεταβαίνει σε σταθερή απόσβεση στο σημείο όπου η σταθερή απόσβεση υπερβαίνει την απόσβεση φθίνοντος υπολοίπου.</t>
  </si>
  <si>
    <t>Άθροισμα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</si>
</sst>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0.00\ &quot;€&quot;;\-#,##0.00\ &quot;€&quot;"/>
    <numFmt numFmtId="165" formatCode="_-* #,##0\ &quot;€&quot;_-;\-* #,##0\ &quot;€&quot;_-;_-* &quot;-&quot;\ &quot;€&quot;_-;_-@_-"/>
    <numFmt numFmtId="166" formatCode="#,##0.00\ &quot;€&quot;"/>
  </numFmts>
  <fonts count="23" x14ac:knownFonts="1">
    <font>
      <sz val="11"/>
      <name val="Cambria"/>
      <family val="2"/>
      <scheme val="minor"/>
    </font>
    <font>
      <sz val="11"/>
      <color theme="1"/>
      <name val="Cambria"/>
      <family val="2"/>
      <scheme val="minor"/>
    </font>
    <font>
      <sz val="8"/>
      <name val="Arial"/>
      <family val="2"/>
    </font>
    <font>
      <sz val="28"/>
      <color theme="1" tint="0.24994659260841701"/>
      <name val="Tahoma"/>
      <family val="2"/>
      <scheme val="major"/>
    </font>
    <font>
      <sz val="12"/>
      <color theme="1" tint="0.14996795556505021"/>
      <name val="Tahoma"/>
      <family val="2"/>
      <scheme val="major"/>
    </font>
    <font>
      <sz val="12"/>
      <color theme="1" tint="0.14996795556505021"/>
      <name val="Cambria"/>
      <family val="1"/>
      <scheme val="minor"/>
    </font>
    <font>
      <sz val="12"/>
      <color theme="1" tint="0.24994659260841701"/>
      <name val="Tahoma"/>
      <family val="2"/>
      <scheme val="major"/>
    </font>
    <font>
      <sz val="11"/>
      <name val="Cambria"/>
      <family val="2"/>
      <scheme val="minor"/>
    </font>
    <font>
      <sz val="11"/>
      <name val="Cambria"/>
      <family val="1"/>
      <scheme val="minor"/>
    </font>
    <font>
      <sz val="18"/>
      <color theme="3"/>
      <name val="Tahoma"/>
      <family val="2"/>
      <scheme val="major"/>
    </font>
    <font>
      <b/>
      <sz val="11"/>
      <color theme="3"/>
      <name val="Cambria"/>
      <family val="2"/>
      <scheme val="minor"/>
    </font>
    <font>
      <sz val="11"/>
      <color rgb="FF006100"/>
      <name val="Cambria"/>
      <family val="2"/>
      <scheme val="minor"/>
    </font>
    <font>
      <sz val="11"/>
      <color rgb="FF9C0006"/>
      <name val="Cambria"/>
      <family val="2"/>
      <scheme val="minor"/>
    </font>
    <font>
      <sz val="11"/>
      <color rgb="FF9C5700"/>
      <name val="Cambria"/>
      <family val="2"/>
      <scheme val="minor"/>
    </font>
    <font>
      <sz val="11"/>
      <color rgb="FF3F3F76"/>
      <name val="Cambria"/>
      <family val="2"/>
      <scheme val="minor"/>
    </font>
    <font>
      <b/>
      <sz val="11"/>
      <color rgb="FF3F3F3F"/>
      <name val="Cambria"/>
      <family val="2"/>
      <scheme val="minor"/>
    </font>
    <font>
      <b/>
      <sz val="11"/>
      <color rgb="FFFA7D00"/>
      <name val="Cambria"/>
      <family val="2"/>
      <scheme val="minor"/>
    </font>
    <font>
      <sz val="11"/>
      <color rgb="FFFA7D00"/>
      <name val="Cambria"/>
      <family val="2"/>
      <scheme val="minor"/>
    </font>
    <font>
      <b/>
      <sz val="11"/>
      <color theme="0"/>
      <name val="Cambria"/>
      <family val="2"/>
      <scheme val="minor"/>
    </font>
    <font>
      <sz val="11"/>
      <color rgb="FFFF0000"/>
      <name val="Cambria"/>
      <family val="2"/>
      <scheme val="minor"/>
    </font>
    <font>
      <i/>
      <sz val="11"/>
      <color rgb="FF7F7F7F"/>
      <name val="Cambria"/>
      <family val="2"/>
      <scheme val="minor"/>
    </font>
    <font>
      <b/>
      <sz val="11"/>
      <color theme="1"/>
      <name val="Cambria"/>
      <family val="2"/>
      <scheme val="minor"/>
    </font>
    <font>
      <sz val="11"/>
      <color theme="0"/>
      <name val="Cambria"/>
      <family val="2"/>
      <scheme val="minor"/>
    </font>
  </fonts>
  <fills count="34">
    <fill>
      <patternFill patternType="none"/>
    </fill>
    <fill>
      <patternFill patternType="gray125"/>
    </fill>
    <fill>
      <patternFill patternType="solid">
        <fgColor theme="5"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9">
    <border>
      <left/>
      <right/>
      <top/>
      <bottom/>
      <diagonal/>
    </border>
    <border>
      <left/>
      <right/>
      <top/>
      <bottom style="thin">
        <color theme="6" tint="-0.24994659260841701"/>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alignment wrapText="1"/>
    </xf>
    <xf numFmtId="0" fontId="3" fillId="0" borderId="1" applyNumberFormat="0" applyFill="0" applyProtection="0">
      <alignment horizontal="left"/>
    </xf>
    <xf numFmtId="0" fontId="4" fillId="0" borderId="0" applyNumberFormat="0" applyFill="0" applyAlignment="0" applyProtection="0"/>
    <xf numFmtId="164" fontId="7" fillId="0" borderId="0" applyFont="0" applyFill="0" applyBorder="0" applyAlignment="0" applyProtection="0"/>
    <xf numFmtId="9" fontId="7" fillId="0" borderId="0" applyFont="0" applyFill="0" applyBorder="0" applyAlignment="0" applyProtection="0"/>
    <xf numFmtId="14" fontId="7" fillId="0" borderId="0">
      <alignment wrapText="1"/>
    </xf>
    <xf numFmtId="43" fontId="7" fillId="0" borderId="0" applyFont="0" applyFill="0" applyBorder="0" applyAlignment="0" applyProtection="0"/>
    <xf numFmtId="41" fontId="7" fillId="0" borderId="0" applyFont="0" applyFill="0" applyBorder="0" applyAlignment="0" applyProtection="0"/>
    <xf numFmtId="165" fontId="7" fillId="0" borderId="0" applyFon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3" applyNumberFormat="0" applyAlignment="0" applyProtection="0"/>
    <xf numFmtId="0" fontId="15" fillId="7" borderId="4" applyNumberFormat="0" applyAlignment="0" applyProtection="0"/>
    <xf numFmtId="0" fontId="16" fillId="7" borderId="3" applyNumberFormat="0" applyAlignment="0" applyProtection="0"/>
    <xf numFmtId="0" fontId="17" fillId="0" borderId="5" applyNumberFormat="0" applyFill="0" applyAlignment="0" applyProtection="0"/>
    <xf numFmtId="0" fontId="18" fillId="8" borderId="6" applyNumberFormat="0" applyAlignment="0" applyProtection="0"/>
    <xf numFmtId="0" fontId="19" fillId="0" borderId="0" applyNumberFormat="0" applyFill="0" applyBorder="0" applyAlignment="0" applyProtection="0"/>
    <xf numFmtId="0" fontId="7" fillId="9" borderId="7" applyNumberFormat="0" applyFont="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12">
    <xf numFmtId="0" fontId="0" fillId="0" borderId="0" xfId="0">
      <alignment wrapText="1"/>
    </xf>
    <xf numFmtId="0" fontId="5" fillId="0" borderId="0" xfId="2" applyFont="1" applyAlignment="1">
      <alignment horizontal="left" vertical="center" indent="4"/>
    </xf>
    <xf numFmtId="2" fontId="0" fillId="0" borderId="0" xfId="0" applyNumberFormat="1">
      <alignment wrapText="1"/>
    </xf>
    <xf numFmtId="0" fontId="0" fillId="2" borderId="0" xfId="0" applyFill="1">
      <alignment wrapText="1"/>
    </xf>
    <xf numFmtId="14" fontId="0" fillId="0" borderId="0" xfId="0" applyNumberFormat="1" applyAlignment="1">
      <alignment horizontal="left" vertical="center"/>
    </xf>
    <xf numFmtId="14" fontId="7" fillId="0" borderId="0" xfId="5">
      <alignment wrapText="1"/>
    </xf>
    <xf numFmtId="0" fontId="0" fillId="0" borderId="0" xfId="0" applyFill="1">
      <alignment wrapText="1"/>
    </xf>
    <xf numFmtId="2" fontId="0" fillId="0" borderId="0" xfId="0" applyNumberFormat="1" applyFill="1">
      <alignment wrapText="1"/>
    </xf>
    <xf numFmtId="164" fontId="8" fillId="0" borderId="0" xfId="3" applyFont="1" applyAlignment="1">
      <alignment wrapText="1"/>
    </xf>
    <xf numFmtId="9" fontId="8" fillId="0" borderId="0" xfId="4" applyFont="1" applyAlignment="1">
      <alignment wrapText="1"/>
    </xf>
    <xf numFmtId="166" fontId="0" fillId="0" borderId="0" xfId="0" applyNumberFormat="1">
      <alignment wrapText="1"/>
    </xf>
    <xf numFmtId="0" fontId="3" fillId="0" borderId="1" xfId="1">
      <alignment horizontal="left"/>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ustomBuiltin="1"/>
    <cellStyle name="Comma [0]" xfId="7" builtinId="6" customBuiltin="1"/>
    <cellStyle name="Currency" xfId="3" builtinId="4" customBuiltin="1"/>
    <cellStyle name="Currency [0]" xfId="8" builtinId="7" customBuiltin="1"/>
    <cellStyle name="Date" xfId="5" xr:uid="{00000000-0005-0000-0000-000001000000}"/>
    <cellStyle name="Explanatory Text" xfId="22" builtinId="53" customBuiltin="1"/>
    <cellStyle name="Good" xfId="12" builtinId="26" customBuiltin="1"/>
    <cellStyle name="Heading 1" xfId="1" builtinId="16" customBuiltin="1"/>
    <cellStyle name="Heading 2" xfId="2"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ustomBuiltin="1"/>
    <cellStyle name="Note" xfId="21" builtinId="10" customBuiltin="1"/>
    <cellStyle name="Output" xfId="16" builtinId="21" customBuiltin="1"/>
    <cellStyle name="Percent" xfId="4" builtinId="5" customBuiltin="1"/>
    <cellStyle name="Title" xfId="9" builtinId="15" customBuiltin="1"/>
    <cellStyle name="Total" xfId="23" builtinId="25" customBuiltin="1"/>
    <cellStyle name="Warning Text" xfId="20" builtinId="11" customBuiltin="1"/>
  </cellStyles>
  <dxfs count="13">
    <dxf>
      <font>
        <b val="0"/>
        <i val="0"/>
        <strike val="0"/>
        <condense val="0"/>
        <extend val="0"/>
        <outline val="0"/>
        <shadow val="0"/>
        <u val="none"/>
        <vertAlign val="baseline"/>
        <sz val="10"/>
        <color auto="1"/>
        <name val="Cambria"/>
        <scheme val="minor"/>
      </font>
      <alignment horizontal="general" vertical="bottom" textRotation="0" wrapText="1" indent="0" justifyLastLine="0" shrinkToFit="0" readingOrder="0"/>
    </dxf>
    <dxf>
      <fill>
        <patternFill patternType="solid">
          <fgColor indexed="64"/>
          <bgColor theme="5" tint="-0.249977111117893"/>
        </patternFill>
      </fill>
    </dxf>
    <dxf>
      <numFmt numFmtId="166" formatCode="#,##0.00\ &quot;€&quot;"/>
    </dxf>
    <dxf>
      <font>
        <strike val="0"/>
        <outline val="0"/>
        <shadow val="0"/>
        <u val="none"/>
        <vertAlign val="baseline"/>
        <sz val="11"/>
        <color auto="1"/>
        <name val="Cambria"/>
        <family val="1"/>
        <scheme val="minor"/>
      </font>
      <numFmt numFmtId="164" formatCode="#,##0.00\ &quot;€&quot;;\-#,##0.00\ &quot;€&quot;"/>
    </dxf>
    <dxf>
      <font>
        <strike val="0"/>
        <outline val="0"/>
        <shadow val="0"/>
        <u val="none"/>
        <vertAlign val="baseline"/>
        <sz val="11"/>
        <color auto="1"/>
        <name val="Cambria"/>
        <family val="1"/>
        <scheme val="minor"/>
      </font>
    </dxf>
    <dxf>
      <numFmt numFmtId="166" formatCode="#,##0.00\ &quot;€&quot;"/>
    </dxf>
    <dxf>
      <font>
        <strike val="0"/>
        <outline val="0"/>
        <shadow val="0"/>
        <u val="none"/>
        <vertAlign val="baseline"/>
        <sz val="11"/>
        <color auto="1"/>
        <name val="Cambria"/>
        <family val="1"/>
        <scheme val="minor"/>
      </font>
    </dxf>
    <dxf>
      <numFmt numFmtId="166" formatCode="#,##0.00\ &quot;€&quot;"/>
    </dxf>
    <dxf>
      <font>
        <strike val="0"/>
        <outline val="0"/>
        <shadow val="0"/>
        <u val="none"/>
        <vertAlign val="baseline"/>
        <sz val="11"/>
        <color auto="1"/>
        <name val="Cambria"/>
        <family val="1"/>
        <scheme val="minor"/>
      </font>
    </dxf>
    <dxf>
      <numFmt numFmtId="2" formatCode="0.00"/>
    </dxf>
    <dxf>
      <numFmt numFmtId="166" formatCode="#,##0.00\ &quot;€&quot;"/>
    </dxf>
    <dxf>
      <font>
        <strike val="0"/>
        <outline val="0"/>
        <shadow val="0"/>
        <u val="none"/>
        <vertAlign val="baseline"/>
        <sz val="11"/>
        <color auto="1"/>
        <name val="Cambria"/>
        <family val="1"/>
        <scheme val="minor"/>
      </font>
    </dxf>
    <dxf>
      <font>
        <b val="0"/>
        <i val="0"/>
        <strike val="0"/>
        <condense val="0"/>
        <extend val="0"/>
        <outline val="0"/>
        <shadow val="0"/>
        <u val="none"/>
        <vertAlign val="baseline"/>
        <sz val="10"/>
        <color auto="1"/>
        <name val="Cambria"/>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Δεδομένα" displayName="Δεδομένα" ref="B3:O9" totalsRowCount="1" dataDxfId="12">
  <autoFilter ref="B3:O8" xr:uid="{00000000-0009-0000-0100-000001000000}"/>
  <tableColumns count="14">
    <tableColumn id="1" xr3:uid="{00000000-0010-0000-0000-000001000000}" name="Όνομα παγίου" totalsRowLabel="Άθροισμα"/>
    <tableColumn id="2" xr3:uid="{00000000-0010-0000-0000-000002000000}" name="Κατηγορία παγίου"/>
    <tableColumn id="3" xr3:uid="{00000000-0010-0000-0000-000003000000}" name="Περιγραφή"/>
    <tableColumn id="4" xr3:uid="{00000000-0010-0000-0000-000004000000}" name="Φυσική θέση"/>
    <tableColumn id="5" xr3:uid="{00000000-0010-0000-0000-000005000000}" name="Αρ. παγίου"/>
    <tableColumn id="6" xr3:uid="{00000000-0010-0000-0000-000006000000}" name="Αρ. σειράς"/>
    <tableColumn id="7" xr3:uid="{00000000-0010-0000-0000-000007000000}" name="Ημερομηνία απόκτησης" dataCellStyle="Date"/>
    <tableColumn id="8" xr3:uid="{00000000-0010-0000-0000-000008000000}" name="Κόστος απόκτησης" totalsRowFunction="sum" dataDxfId="11" totalsRowDxfId="10"/>
    <tableColumn id="9" xr3:uid="{00000000-0010-0000-0000-000009000000}" name="Μέθοδος απόσβεσης"/>
    <tableColumn id="10" xr3:uid="{00000000-0010-0000-0000-00000A000000}" name="Διάρκεια ζωής (Έτη)" dataDxfId="9"/>
    <tableColumn id="11" xr3:uid="{00000000-0010-0000-0000-00000B000000}" name="Υπολειμματική αξία" totalsRowFunction="sum" dataDxfId="8" totalsRowDxfId="7"/>
    <tableColumn id="12" xr3:uid="{00000000-0010-0000-0000-00000C000000}" name="Προηγούμενη απόσβεση" totalsRowFunction="sum" dataDxfId="6" totalsRowDxfId="5"/>
    <tableColumn id="13" xr3:uid="{00000000-0010-0000-0000-00000D000000}" name="% πρώτου έτους" dataDxfId="4"/>
    <tableColumn id="14" xr3:uid="{00000000-0010-0000-0000-00000E000000}" name="Αποσβέσεις τρέχουσας περιόδου" totalsRowFunction="sum" dataDxfId="3" totalsRowDxfId="2">
      <calculatedColumnFormula>IF(AND(Δεδομένα[[#This Row],[Κόστος απόκτησης]]&gt;0,Δεδομένα[[#This Row],[Μέθοδος απόσβεσης]]&gt;0,Δεδομένα[[#This Row],[Διάρκεια ζωής (Έτη)]]&gt;0),MAX(0,MIN((Δεδομένα[[#This Row],[Κόστος απόκτησης]]-Δεδομένα[[#This Row],[Υπολειμματική αξία]]-Δεδομένα[[#This Row],[Προηγούμενη απόσβεση]]),IF(Δεδομένα[[#This Row],[Μέθοδος απόσβεσης]]="ΣΤ",((Δεδομένα[[#This Row],[Κόστος απόκτησης]]-Δεδομένα[[#This Row],[Υπολειμματική αξία]])/Δεδομένα[[#This Row],[Διάρκεια ζωής (Έτη)]]*Δεδομένα[[#This Row],[% πρώτου έτους]]),IF(Δεδομένα[[#This Row],[Μέθοδος απόσβεσης]]="ΑΦΥ 150%",MAX((Δεδομένα[[#This Row],[Κόστος απόκτησης]]-Δεδομένα[[#This Row],[Υπολειμματική αξία]]-Δεδομένα[[#This Row],[Προηγούμενη απόσβεση]])/Δεδομένα[[#This Row],[Διάρκεια ζωής (Έτη)]]*1.5*Δεδομένα[[#This Row],[% πρώτου έτους]],(Δεδομένα[[#This Row],[Κόστος απόκτησης]]-Δεδομένα[[#This Row],[Υπολειμματική αξία]])/Δεδομένα[[#This Row],[Διάρκεια ζωής (Έτη)]]*Δεδομένα[[#This Row],[% πρώτου έτους]]),IF(Δεδομένα[[#This Row],[Μέθοδος απόσβεσης]]="ΑΦΥ 200%",MAX((Δεδομένα[[#This Row],[Κόστος απόκτησης]]-Δεδομένα[[#This Row],[Υπολειμματική αξία]]-Δεδομένα[[#This Row],[Προηγούμενη απόσβεση]])/Δεδομένα[[#This Row],[Διάρκεια ζωής (Έτη)]]*2*Δεδομένα[[#This Row],[% πρώτου έτους]],(Δεδομένα[[#This Row],[Κόστος απόκτησης]]-Δεδομένα[[#This Row],[Υπολειμματική αξία]])/Δεδομένα[[#This Row],[Διάρκεια ζωής (Έτη)]]*Δεδομένα[[#This Row],[% πρώτου έτους]])))))),"")</calculatedColumnFormula>
    </tableColumn>
  </tableColumns>
  <tableStyleInfo name="TableStyleLight11" showFirstColumn="0" showLastColumn="0" showRowStripes="1" showColumnStripes="0"/>
  <extLst>
    <ext xmlns:x14="http://schemas.microsoft.com/office/spreadsheetml/2009/9/main" uri="{504A1905-F514-4f6f-8877-14C23A59335A}">
      <x14:table altTextSummary="Enter details like Asset Name, Class, Description, Cost, Depreciation Method, Useful Life, and Salvage Value in this table. Depreciation for this period is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Μέθοδοι" displayName="Μέθοδοι" ref="B1:D4" totalsRowShown="0" headerRowDxfId="1" dataDxfId="0">
  <autoFilter ref="B1:D4" xr:uid="{00000000-0009-0000-0100-000002000000}"/>
  <tableColumns count="3">
    <tableColumn id="1" xr3:uid="{00000000-0010-0000-0100-000001000000}" name="Συντομογραφία"/>
    <tableColumn id="2" xr3:uid="{00000000-0010-0000-0100-000002000000}" name="Μέθοδος απόσβεσης"/>
    <tableColumn id="3" xr3:uid="{00000000-0010-0000-0100-000003000000}" name="Περιγραφή"/>
  </tableColumns>
  <tableStyleInfo name="TableStyleMedium3" showFirstColumn="0" showLastColumn="0" showRowStripes="1" showColumnStripes="0"/>
  <extLst>
    <ext xmlns:x14="http://schemas.microsoft.com/office/spreadsheetml/2009/9/main" uri="{504A1905-F514-4f6f-8877-14C23A59335A}">
      <x14:table altTextSummary="Enter Depreciation Method, Abbreviation, and Description in this table. These abbreviations are used in the Depreciation Method column in the Fixed Asset Record sheet"/>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Kitchen remodel cost calculator">
  <a:themeElements>
    <a:clrScheme name="Fixed asset record with depreciation">
      <a:dk1>
        <a:sysClr val="windowText" lastClr="000000"/>
      </a:dk1>
      <a:lt1>
        <a:sysClr val="window" lastClr="FFFFFF"/>
      </a:lt1>
      <a:dk2>
        <a:srgbClr val="212121"/>
      </a:dk2>
      <a:lt2>
        <a:srgbClr val="DADADA"/>
      </a:lt2>
      <a:accent1>
        <a:srgbClr val="83992A"/>
      </a:accent1>
      <a:accent2>
        <a:srgbClr val="3C9770"/>
      </a:accent2>
      <a:accent3>
        <a:srgbClr val="44709D"/>
      </a:accent3>
      <a:accent4>
        <a:srgbClr val="A23C33"/>
      </a:accent4>
      <a:accent5>
        <a:srgbClr val="D97828"/>
      </a:accent5>
      <a:accent6>
        <a:srgbClr val="DEB340"/>
      </a:accent6>
      <a:hlink>
        <a:srgbClr val="A8BF4D"/>
      </a:hlink>
      <a:folHlink>
        <a:srgbClr val="B4CA80"/>
      </a:folHlink>
    </a:clrScheme>
    <a:fontScheme name="Fixed asset record with depreciation">
      <a:majorFont>
        <a:latin typeface="Tahoma"/>
        <a:ea typeface=""/>
        <a:cs typeface=""/>
      </a:majorFont>
      <a:minorFont>
        <a:latin typeface="Cambria"/>
        <a:ea typeface=""/>
        <a:cs typeface=""/>
      </a:minorFont>
    </a:fontScheme>
    <a:fmtScheme name="Organic">
      <a:fillStyleLst>
        <a:solidFill>
          <a:schemeClr val="phClr"/>
        </a:solidFill>
        <a:gradFill rotWithShape="1">
          <a:gsLst>
            <a:gs pos="0">
              <a:schemeClr val="phClr">
                <a:tint val="60000"/>
                <a:lumMod val="110000"/>
              </a:schemeClr>
            </a:gs>
            <a:gs pos="100000">
              <a:schemeClr val="phClr">
                <a:tint val="82000"/>
              </a:schemeClr>
            </a:gs>
          </a:gsLst>
          <a:lin ang="5400000" scaled="0"/>
        </a:gradFill>
        <a:blipFill>
          <a:blip xmlns:r="http://schemas.openxmlformats.org/officeDocument/2006/relationships" r:embed="rId1">
            <a:duotone>
              <a:schemeClr val="phClr">
                <a:shade val="74000"/>
                <a:satMod val="130000"/>
                <a:lumMod val="90000"/>
              </a:schemeClr>
              <a:schemeClr val="phClr">
                <a:tint val="94000"/>
                <a:satMod val="120000"/>
                <a:lumMod val="104000"/>
              </a:schemeClr>
            </a:duotone>
          </a:blip>
          <a:tile tx="0" ty="0" sx="100000" sy="100000" flip="none" algn="tl"/>
        </a:blipFill>
      </a:fillStyleLst>
      <a:lnStyleLst>
        <a:ln w="9525" cap="flat" cmpd="sng" algn="ctr">
          <a:solidFill>
            <a:schemeClr val="ph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38100" dist="25400" dir="5400000" rotWithShape="0">
              <a:srgbClr val="000000">
                <a:alpha val="60000"/>
              </a:srgbClr>
            </a:outerShdw>
          </a:effectLst>
        </a:effectStyle>
      </a:effectStyleLst>
      <a:bgFillStyleLst>
        <a:solidFill>
          <a:schemeClr val="phClr"/>
        </a:solidFill>
        <a:gradFill rotWithShape="1">
          <a:gsLst>
            <a:gs pos="0">
              <a:schemeClr val="phClr">
                <a:tint val="90000"/>
                <a:lumMod val="110000"/>
              </a:schemeClr>
            </a:gs>
            <a:gs pos="100000">
              <a:schemeClr val="phClr">
                <a:shade val="88000"/>
                <a:lumMod val="98000"/>
              </a:schemeClr>
            </a:gs>
          </a:gsLst>
          <a:lin ang="5400000" scaled="0"/>
        </a:gradFill>
        <a:blipFill>
          <a:blip xmlns:r="http://schemas.openxmlformats.org/officeDocument/2006/relationships" r:embed="rId2"/>
          <a:stretch/>
        </a:blipFill>
      </a:bgFillStyleLst>
    </a:fmtScheme>
  </a:themeElements>
  <a:objectDefaults/>
  <a:extraClrSchemeLst/>
  <a:extLst>
    <a:ext uri="{05A4C25C-085E-4340-85A3-A5531E510DB2}">
      <thm15:themeFamily xmlns:thm15="http://schemas.microsoft.com/office/thememl/2012/main" name="Organic" id="{28CDC826-8792-45C0-861B-85EB3ADEDA33}" vid="{7DAC20F1-423D-49E2-BD0B-50532748BAD0}"/>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O9"/>
  <sheetViews>
    <sheetView showGridLines="0" tabSelected="1" workbookViewId="0"/>
  </sheetViews>
  <sheetFormatPr defaultRowHeight="30" customHeight="1" x14ac:dyDescent="0.2"/>
  <cols>
    <col min="1" max="1" width="2.625" customWidth="1"/>
    <col min="2" max="2" width="17.875" customWidth="1"/>
    <col min="3" max="3" width="13.75" customWidth="1"/>
    <col min="4" max="4" width="14.5" customWidth="1"/>
    <col min="5" max="5" width="18.75" customWidth="1"/>
    <col min="6" max="6" width="15.75" customWidth="1"/>
    <col min="7" max="7" width="12.875" customWidth="1"/>
    <col min="8" max="8" width="14.625" customWidth="1"/>
    <col min="9" max="9" width="12.875" customWidth="1"/>
    <col min="10" max="10" width="16.375" customWidth="1"/>
    <col min="11" max="11" width="16.25" customWidth="1"/>
    <col min="12" max="12" width="16.625" customWidth="1"/>
    <col min="13" max="13" width="15.75" customWidth="1"/>
    <col min="14" max="14" width="15.125" customWidth="1"/>
    <col min="15" max="15" width="23.75" customWidth="1"/>
  </cols>
  <sheetData>
    <row r="1" spans="2:15" ht="34.5" x14ac:dyDescent="0.45">
      <c r="B1" s="11" t="s">
        <v>0</v>
      </c>
      <c r="C1" s="11"/>
      <c r="D1" s="11"/>
      <c r="E1" s="11"/>
      <c r="F1" s="11"/>
      <c r="G1" s="11"/>
      <c r="H1" s="11"/>
      <c r="I1" s="11"/>
      <c r="J1" s="11"/>
      <c r="K1" s="11"/>
      <c r="L1" s="11"/>
      <c r="M1" s="11"/>
      <c r="N1" s="11"/>
      <c r="O1" s="11"/>
    </row>
    <row r="2" spans="2:15" ht="45" customHeight="1" x14ac:dyDescent="0.2">
      <c r="B2" s="1" t="s">
        <v>1</v>
      </c>
      <c r="C2" s="4" t="s">
        <v>3</v>
      </c>
    </row>
    <row r="3" spans="2:15" ht="30" customHeight="1" x14ac:dyDescent="0.2">
      <c r="B3" t="s">
        <v>2</v>
      </c>
      <c r="C3" t="s">
        <v>4</v>
      </c>
      <c r="D3" t="s">
        <v>5</v>
      </c>
      <c r="E3" t="s">
        <v>6</v>
      </c>
      <c r="F3" t="s">
        <v>7</v>
      </c>
      <c r="G3" t="s">
        <v>8</v>
      </c>
      <c r="H3" t="s">
        <v>9</v>
      </c>
      <c r="I3" t="s">
        <v>10</v>
      </c>
      <c r="J3" t="s">
        <v>11</v>
      </c>
      <c r="K3" t="s">
        <v>12</v>
      </c>
      <c r="L3" t="s">
        <v>13</v>
      </c>
      <c r="M3" t="s">
        <v>14</v>
      </c>
      <c r="N3" t="s">
        <v>15</v>
      </c>
      <c r="O3" t="s">
        <v>16</v>
      </c>
    </row>
    <row r="4" spans="2:15" ht="30" customHeight="1" x14ac:dyDescent="0.2">
      <c r="H4" s="5"/>
      <c r="I4" s="8"/>
      <c r="K4" s="2"/>
      <c r="L4" s="8"/>
      <c r="M4" s="8"/>
      <c r="N4" s="9">
        <v>1</v>
      </c>
      <c r="O4" s="8" t="str">
        <f>IF(AND(Δεδομένα[[#This Row],[Κόστος απόκτησης]]&gt;0,Δεδομένα[[#This Row],[Μέθοδος απόσβεσης]]&gt;0,Δεδομένα[[#This Row],[Διάρκεια ζωής (Έτη)]]&gt;0),MAX(0,MIN((Δεδομένα[[#This Row],[Κόστος απόκτησης]]-Δεδομένα[[#This Row],[Υπολειμματική αξία]]-Δεδομένα[[#This Row],[Προηγούμενη απόσβεση]]),IF(Δεδομένα[[#This Row],[Μέθοδος απόσβεσης]]="ΣΤ",((Δεδομένα[[#This Row],[Κόστος απόκτησης]]-Δεδομένα[[#This Row],[Υπολειμματική αξία]])/Δεδομένα[[#This Row],[Διάρκεια ζωής (Έτη)]]*Δεδομένα[[#This Row],[% πρώτου έτους]]),IF(Δεδομένα[[#This Row],[Μέθοδος απόσβεσης]]="ΑΦΥ 150%",MAX((Δεδομένα[[#This Row],[Κόστος απόκτησης]]-Δεδομένα[[#This Row],[Υπολειμματική αξία]]-Δεδομένα[[#This Row],[Προηγούμενη απόσβεση]])/Δεδομένα[[#This Row],[Διάρκεια ζωής (Έτη)]]*1.5*Δεδομένα[[#This Row],[% πρώτου έτους]],(Δεδομένα[[#This Row],[Κόστος απόκτησης]]-Δεδομένα[[#This Row],[Υπολειμματική αξία]])/Δεδομένα[[#This Row],[Διάρκεια ζωής (Έτη)]]*Δεδομένα[[#This Row],[% πρώτου έτους]]),IF(Δεδομένα[[#This Row],[Μέθοδος απόσβεσης]]="ΑΦΥ 200%",MAX((Δεδομένα[[#This Row],[Κόστος απόκτησης]]-Δεδομένα[[#This Row],[Υπολειμματική αξία]]-Δεδομένα[[#This Row],[Προηγούμενη απόσβεση]])/Δεδομένα[[#This Row],[Διάρκεια ζωής (Έτη)]]*2*Δεδομένα[[#This Row],[% πρώτου έτους]],(Δεδομένα[[#This Row],[Κόστος απόκτησης]]-Δεδομένα[[#This Row],[Υπολειμματική αξία]])/Δεδομένα[[#This Row],[Διάρκεια ζωής (Έτη)]]*Δεδομένα[[#This Row],[% πρώτου έτους]])))))),"")</f>
        <v/>
      </c>
    </row>
    <row r="5" spans="2:15" ht="30" customHeight="1" x14ac:dyDescent="0.2">
      <c r="H5" s="5"/>
      <c r="I5" s="8"/>
      <c r="K5" s="2"/>
      <c r="L5" s="8"/>
      <c r="M5" s="8"/>
      <c r="N5" s="9">
        <v>1</v>
      </c>
      <c r="O5" s="8" t="str">
        <f>IF(AND(Δεδομένα[[#This Row],[Κόστος απόκτησης]]&gt;0,Δεδομένα[[#This Row],[Μέθοδος απόσβεσης]]&gt;0,Δεδομένα[[#This Row],[Διάρκεια ζωής (Έτη)]]&gt;0),MAX(0,MIN((Δεδομένα[[#This Row],[Κόστος απόκτησης]]-Δεδομένα[[#This Row],[Υπολειμματική αξία]]-Δεδομένα[[#This Row],[Προηγούμενη απόσβεση]]),IF(Δεδομένα[[#This Row],[Μέθοδος απόσβεσης]]="ΣΤ",((Δεδομένα[[#This Row],[Κόστος απόκτησης]]-Δεδομένα[[#This Row],[Υπολειμματική αξία]])/Δεδομένα[[#This Row],[Διάρκεια ζωής (Έτη)]]*Δεδομένα[[#This Row],[% πρώτου έτους]]),IF(Δεδομένα[[#This Row],[Μέθοδος απόσβεσης]]="ΑΦΥ 150%",MAX((Δεδομένα[[#This Row],[Κόστος απόκτησης]]-Δεδομένα[[#This Row],[Υπολειμματική αξία]]-Δεδομένα[[#This Row],[Προηγούμενη απόσβεση]])/Δεδομένα[[#This Row],[Διάρκεια ζωής (Έτη)]]*1.5*Δεδομένα[[#This Row],[% πρώτου έτους]],(Δεδομένα[[#This Row],[Κόστος απόκτησης]]-Δεδομένα[[#This Row],[Υπολειμματική αξία]])/Δεδομένα[[#This Row],[Διάρκεια ζωής (Έτη)]]*Δεδομένα[[#This Row],[% πρώτου έτους]]),IF(Δεδομένα[[#This Row],[Μέθοδος απόσβεσης]]="ΑΦΥ 200%",MAX((Δεδομένα[[#This Row],[Κόστος απόκτησης]]-Δεδομένα[[#This Row],[Υπολειμματική αξία]]-Δεδομένα[[#This Row],[Προηγούμενη απόσβεση]])/Δεδομένα[[#This Row],[Διάρκεια ζωής (Έτη)]]*2*Δεδομένα[[#This Row],[% πρώτου έτους]],(Δεδομένα[[#This Row],[Κόστος απόκτησης]]-Δεδομένα[[#This Row],[Υπολειμματική αξία]])/Δεδομένα[[#This Row],[Διάρκεια ζωής (Έτη)]]*Δεδομένα[[#This Row],[% πρώτου έτους]])))))),"")</f>
        <v/>
      </c>
    </row>
    <row r="6" spans="2:15" ht="30" customHeight="1" x14ac:dyDescent="0.2">
      <c r="B6" s="6"/>
      <c r="C6" s="6"/>
      <c r="D6" s="6"/>
      <c r="E6" s="6"/>
      <c r="F6" s="6"/>
      <c r="G6" s="6"/>
      <c r="H6" s="5"/>
      <c r="I6" s="8"/>
      <c r="J6" s="6"/>
      <c r="K6" s="7"/>
      <c r="L6" s="8"/>
      <c r="M6" s="8"/>
      <c r="N6" s="9"/>
      <c r="O6" s="8" t="str">
        <f>IF(AND(Δεδομένα[[#This Row],[Κόστος απόκτησης]]&gt;0,Δεδομένα[[#This Row],[Μέθοδος απόσβεσης]]&gt;0,Δεδομένα[[#This Row],[Διάρκεια ζωής (Έτη)]]&gt;0),MAX(0,MIN((Δεδομένα[[#This Row],[Κόστος απόκτησης]]-Δεδομένα[[#This Row],[Υπολειμματική αξία]]-Δεδομένα[[#This Row],[Προηγούμενη απόσβεση]]),IF(Δεδομένα[[#This Row],[Μέθοδος απόσβεσης]]="ΣΤ",((Δεδομένα[[#This Row],[Κόστος απόκτησης]]-Δεδομένα[[#This Row],[Υπολειμματική αξία]])/Δεδομένα[[#This Row],[Διάρκεια ζωής (Έτη)]]*Δεδομένα[[#This Row],[% πρώτου έτους]]),IF(Δεδομένα[[#This Row],[Μέθοδος απόσβεσης]]="ΑΦΥ 150%",MAX((Δεδομένα[[#This Row],[Κόστος απόκτησης]]-Δεδομένα[[#This Row],[Υπολειμματική αξία]]-Δεδομένα[[#This Row],[Προηγούμενη απόσβεση]])/Δεδομένα[[#This Row],[Διάρκεια ζωής (Έτη)]]*1.5*Δεδομένα[[#This Row],[% πρώτου έτους]],(Δεδομένα[[#This Row],[Κόστος απόκτησης]]-Δεδομένα[[#This Row],[Υπολειμματική αξία]])/Δεδομένα[[#This Row],[Διάρκεια ζωής (Έτη)]]*Δεδομένα[[#This Row],[% πρώτου έτους]]),IF(Δεδομένα[[#This Row],[Μέθοδος απόσβεσης]]="ΑΦΥ 200%",MAX((Δεδομένα[[#This Row],[Κόστος απόκτησης]]-Δεδομένα[[#This Row],[Υπολειμματική αξία]]-Δεδομένα[[#This Row],[Προηγούμενη απόσβεση]])/Δεδομένα[[#This Row],[Διάρκεια ζωής (Έτη)]]*2*Δεδομένα[[#This Row],[% πρώτου έτους]],(Δεδομένα[[#This Row],[Κόστος απόκτησης]]-Δεδομένα[[#This Row],[Υπολειμματική αξία]])/Δεδομένα[[#This Row],[Διάρκεια ζωής (Έτη)]]*Δεδομένα[[#This Row],[% πρώτου έτους]])))))),"")</f>
        <v/>
      </c>
    </row>
    <row r="7" spans="2:15" ht="30" customHeight="1" x14ac:dyDescent="0.2">
      <c r="B7" s="6"/>
      <c r="C7" s="6"/>
      <c r="D7" s="6"/>
      <c r="E7" s="6"/>
      <c r="F7" s="6"/>
      <c r="G7" s="6"/>
      <c r="H7" s="5"/>
      <c r="I7" s="8"/>
      <c r="J7" s="6"/>
      <c r="K7" s="7"/>
      <c r="L7" s="8"/>
      <c r="M7" s="8"/>
      <c r="N7" s="9"/>
      <c r="O7" s="8" t="str">
        <f>IF(AND(Δεδομένα[[#This Row],[Κόστος απόκτησης]]&gt;0,Δεδομένα[[#This Row],[Μέθοδος απόσβεσης]]&gt;0,Δεδομένα[[#This Row],[Διάρκεια ζωής (Έτη)]]&gt;0),MAX(0,MIN((Δεδομένα[[#This Row],[Κόστος απόκτησης]]-Δεδομένα[[#This Row],[Υπολειμματική αξία]]-Δεδομένα[[#This Row],[Προηγούμενη απόσβεση]]),IF(Δεδομένα[[#This Row],[Μέθοδος απόσβεσης]]="ΣΤ",((Δεδομένα[[#This Row],[Κόστος απόκτησης]]-Δεδομένα[[#This Row],[Υπολειμματική αξία]])/Δεδομένα[[#This Row],[Διάρκεια ζωής (Έτη)]]*Δεδομένα[[#This Row],[% πρώτου έτους]]),IF(Δεδομένα[[#This Row],[Μέθοδος απόσβεσης]]="ΑΦΥ 150%",MAX((Δεδομένα[[#This Row],[Κόστος απόκτησης]]-Δεδομένα[[#This Row],[Υπολειμματική αξία]]-Δεδομένα[[#This Row],[Προηγούμενη απόσβεση]])/Δεδομένα[[#This Row],[Διάρκεια ζωής (Έτη)]]*1.5*Δεδομένα[[#This Row],[% πρώτου έτους]],(Δεδομένα[[#This Row],[Κόστος απόκτησης]]-Δεδομένα[[#This Row],[Υπολειμματική αξία]])/Δεδομένα[[#This Row],[Διάρκεια ζωής (Έτη)]]*Δεδομένα[[#This Row],[% πρώτου έτους]]),IF(Δεδομένα[[#This Row],[Μέθοδος απόσβεσης]]="ΑΦΥ 200%",MAX((Δεδομένα[[#This Row],[Κόστος απόκτησης]]-Δεδομένα[[#This Row],[Υπολειμματική αξία]]-Δεδομένα[[#This Row],[Προηγούμενη απόσβεση]])/Δεδομένα[[#This Row],[Διάρκεια ζωής (Έτη)]]*2*Δεδομένα[[#This Row],[% πρώτου έτους]],(Δεδομένα[[#This Row],[Κόστος απόκτησης]]-Δεδομένα[[#This Row],[Υπολειμματική αξία]])/Δεδομένα[[#This Row],[Διάρκεια ζωής (Έτη)]]*Δεδομένα[[#This Row],[% πρώτου έτους]])))))),"")</f>
        <v/>
      </c>
    </row>
    <row r="8" spans="2:15" ht="30" customHeight="1" x14ac:dyDescent="0.2">
      <c r="B8" s="6"/>
      <c r="C8" s="6"/>
      <c r="D8" s="6"/>
      <c r="E8" s="6"/>
      <c r="F8" s="6"/>
      <c r="G8" s="6"/>
      <c r="H8" s="5"/>
      <c r="I8" s="8"/>
      <c r="J8" s="6"/>
      <c r="K8" s="7"/>
      <c r="L8" s="8"/>
      <c r="M8" s="8"/>
      <c r="N8" s="9"/>
      <c r="O8" s="8" t="str">
        <f>IF(AND(Δεδομένα[[#This Row],[Κόστος απόκτησης]]&gt;0,Δεδομένα[[#This Row],[Μέθοδος απόσβεσης]]&gt;0,Δεδομένα[[#This Row],[Διάρκεια ζωής (Έτη)]]&gt;0),MAX(0,MIN((Δεδομένα[[#This Row],[Κόστος απόκτησης]]-Δεδομένα[[#This Row],[Υπολειμματική αξία]]-Δεδομένα[[#This Row],[Προηγούμενη απόσβεση]]),IF(Δεδομένα[[#This Row],[Μέθοδος απόσβεσης]]="ΣΤ",((Δεδομένα[[#This Row],[Κόστος απόκτησης]]-Δεδομένα[[#This Row],[Υπολειμματική αξία]])/Δεδομένα[[#This Row],[Διάρκεια ζωής (Έτη)]]*Δεδομένα[[#This Row],[% πρώτου έτους]]),IF(Δεδομένα[[#This Row],[Μέθοδος απόσβεσης]]="ΑΦΥ 150%",MAX((Δεδομένα[[#This Row],[Κόστος απόκτησης]]-Δεδομένα[[#This Row],[Υπολειμματική αξία]]-Δεδομένα[[#This Row],[Προηγούμενη απόσβεση]])/Δεδομένα[[#This Row],[Διάρκεια ζωής (Έτη)]]*1.5*Δεδομένα[[#This Row],[% πρώτου έτους]],(Δεδομένα[[#This Row],[Κόστος απόκτησης]]-Δεδομένα[[#This Row],[Υπολειμματική αξία]])/Δεδομένα[[#This Row],[Διάρκεια ζωής (Έτη)]]*Δεδομένα[[#This Row],[% πρώτου έτους]]),IF(Δεδομένα[[#This Row],[Μέθοδος απόσβεσης]]="ΑΦΥ 200%",MAX((Δεδομένα[[#This Row],[Κόστος απόκτησης]]-Δεδομένα[[#This Row],[Υπολειμματική αξία]]-Δεδομένα[[#This Row],[Προηγούμενη απόσβεση]])/Δεδομένα[[#This Row],[Διάρκεια ζωής (Έτη)]]*2*Δεδομένα[[#This Row],[% πρώτου έτους]],(Δεδομένα[[#This Row],[Κόστος απόκτησης]]-Δεδομένα[[#This Row],[Υπολειμματική αξία]])/Δεδομένα[[#This Row],[Διάρκεια ζωής (Έτη)]]*Δεδομένα[[#This Row],[% πρώτου έτους]])))))),"")</f>
        <v/>
      </c>
    </row>
    <row r="9" spans="2:15" ht="30" customHeight="1" x14ac:dyDescent="0.2">
      <c r="B9" t="s">
        <v>27</v>
      </c>
      <c r="I9" s="10">
        <f>SUBTOTAL(109,Δεδομένα[Κόστος απόκτησης])</f>
        <v>0</v>
      </c>
      <c r="L9" s="10">
        <f>SUBTOTAL(109,Δεδομένα[Υπολειμματική αξία])</f>
        <v>0</v>
      </c>
      <c r="M9" s="10">
        <f>SUBTOTAL(109,Δεδομένα[Προηγούμενη απόσβεση])</f>
        <v>0</v>
      </c>
      <c r="O9" s="10">
        <f>SUBTOTAL(109,Δεδομένα[Αποσβέσεις τρέχουσας περιόδου])</f>
        <v>0</v>
      </c>
    </row>
  </sheetData>
  <mergeCells count="1">
    <mergeCell ref="B1:O1"/>
  </mergeCells>
  <phoneticPr fontId="2" type="noConversion"/>
  <dataValidations count="19">
    <dataValidation type="list" errorStyle="warning" allowBlank="1" showInputMessage="1" showErrorMessage="1" error="Επιλέξτε μέθοδο αποσβέσεων από τη λίστα. Επιλέξτε ΑΚΥΡΟ, πατήστε ALT+ΚΑΤΩ ΒΕΛΟΣ για να δείτε επιλογές και, στη συνέχεια, πατήστε ΚΑΤΩ ΒΕΛΟΣ και ENTER για να επιλέξετε μια καταχώρηση" sqref="J4:J8" xr:uid="{00000000-0002-0000-0000-000000000000}">
      <formula1>ΜέθοδοιΑποσβέσεων</formula1>
    </dataValidation>
    <dataValidation allowBlank="1" showInputMessage="1" showErrorMessage="1" prompt="Δημιουργήστε ένα μητρώο παγίων με αποσβέσεις σε αυτό το βιβλίο εργασίας. Προσαρμόστε τις μεθόδους αποσβέσεων σε αυτό το φύλλο εργασίας. Εισαγάγετε τα στοιχεία στον πίνακα δεδομένων σε αυτό το φύλλο εργασίας" sqref="A1" xr:uid="{00000000-0002-0000-0000-000001000000}"/>
    <dataValidation allowBlank="1" showInputMessage="1" showErrorMessage="1" prompt="Εισαγάγετε την ημερομηνία στο κελί στα δεξιά και τα στοιχεία στον πίνακα παρακάτω" sqref="B2" xr:uid="{00000000-0002-0000-0000-000002000000}"/>
    <dataValidation allowBlank="1" showInputMessage="1" showErrorMessage="1" prompt="Εισαγάγετε την ημερομηνία σε αυτό το κελί" sqref="C2" xr:uid="{00000000-0002-0000-0000-000003000000}"/>
    <dataValidation allowBlank="1" showInputMessage="1" showErrorMessage="1" prompt="Εισαγάγετε το όνομα παγίου σε αυτή τη στήλη, κάτω από αυτή την επικεφαλίδα. Χρησιμοποιήστε φίλτρα επικεφαλίδας για να βρείτε συγκεκριμένες καταχωρήσεις" sqref="B3" xr:uid="{00000000-0002-0000-0000-000004000000}"/>
    <dataValidation allowBlank="1" showInputMessage="1" showErrorMessage="1" prompt="Εισαγάγετε την κατηγορία παγίου σε αυτή τη στήλη, κάτω από αυτή την επικεφαλίδα." sqref="C3" xr:uid="{00000000-0002-0000-0000-000005000000}"/>
    <dataValidation allowBlank="1" showInputMessage="1" showErrorMessage="1" prompt="Εισαγάγετε την περιγραφή σε αυτή τη στήλη, κάτω από αυτή την επικεφαλίδα" sqref="D3" xr:uid="{00000000-0002-0000-0000-000006000000}"/>
    <dataValidation allowBlank="1" showInputMessage="1" showErrorMessage="1" prompt="Εισαγάγετε τη φυσική θέση σε αυτή τη στήλη, κάτω από αυτή την επικεφαλίδα" sqref="E3" xr:uid="{00000000-0002-0000-0000-000007000000}"/>
    <dataValidation allowBlank="1" showInputMessage="1" showErrorMessage="1" prompt="Εισαγάγετε τον αριθμό παγίου σε αυτή τη στήλη, κάτω από αυτή την επικεφαλίδα." sqref="F3" xr:uid="{00000000-0002-0000-0000-000008000000}"/>
    <dataValidation allowBlank="1" showInputMessage="1" showErrorMessage="1" prompt="Εισαγάγετε τον αριθμό σειράς σε αυτή τη στήλη, κάτω από αυτή την επικεφαλίδα." sqref="G3" xr:uid="{00000000-0002-0000-0000-000009000000}"/>
    <dataValidation allowBlank="1" showInputMessage="1" showErrorMessage="1" prompt="Εισαγάγετε την ημερομηνία απόκτησης σε αυτή τη στήλη, κάτω από αυτή την επικεφαλίδα." sqref="H3" xr:uid="{00000000-0002-0000-0000-00000A000000}"/>
    <dataValidation allowBlank="1" showInputMessage="1" showErrorMessage="1" prompt="Εισαγάγετε το κόστος απόκτησης σε αυτή τη στήλη, κάτω από αυτή την επικεφαλίδα." sqref="I3" xr:uid="{00000000-0002-0000-0000-00000B000000}"/>
    <dataValidation allowBlank="1" showInputMessage="1" showErrorMessage="1" prompt="Επιλέξτε μέθοδο αποσβέσεων από τη λίστα σε αυτή τη στήλη, κάτω από αυτή την επικεφαλίδα. Πατήστε ALT+ΚΑΤΩ ΒΕΛΟΣ για να ανοίξετε το αναπτυσσόμενο μενού και πατήστε ΚΑΤΩ ΒΕΛΟΣ και ENTER για να επιλέξετε μια καταχώρηση" sqref="J3" xr:uid="{00000000-0002-0000-0000-00000C000000}"/>
    <dataValidation allowBlank="1" showInputMessage="1" showErrorMessage="1" prompt="Εισαγάγετε τη διάρκεια ζωής σε αυτή τη στήλη, κάτω από αυτή την επικεφαλίδα" sqref="K3" xr:uid="{00000000-0002-0000-0000-00000D000000}"/>
    <dataValidation allowBlank="1" showInputMessage="1" showErrorMessage="1" prompt="Εισαγάγετε την υπολειμματική αξία σε αυτή τη στήλη, κάτω από αυτή την επικεφαλίδα" sqref="L3" xr:uid="{00000000-0002-0000-0000-00000E000000}"/>
    <dataValidation allowBlank="1" showInputMessage="1" showErrorMessage="1" prompt="Εισαγάγετε τις προηγούμενες αποσβέσεις σε αυτή τη στήλη, κάτω από αυτή την επικεφαλίδα" sqref="M3" xr:uid="{00000000-0002-0000-0000-00000F000000}"/>
    <dataValidation allowBlank="1" showInputMessage="1" showErrorMessage="1" prompt="Εισαγάγετε το ποσοστό για το πρώτο έτος σε αυτή τη στήλη, κάτω από αυτή την επικεφαλίδα" sqref="N3" xr:uid="{00000000-0002-0000-0000-000010000000}"/>
    <dataValidation allowBlank="1" showInputMessage="1" showErrorMessage="1" prompt="Το ποσό αποσβέσεων για αυτή την περίοδο υπολογίζεται αυτόματα σε αυτή τη στήλη, κάτω από αυτή την επικεφαλίδα" sqref="O3" xr:uid="{00000000-0002-0000-0000-000011000000}"/>
    <dataValidation allowBlank="1" showInputMessage="1" showErrorMessage="1" prompt="Ο τίτλος αυτού του φύλλου εργασίας βρίσκεται σε αυτό το κελί. Εισαγάγετε την ημερομηνία στο κελί παρακάτω" sqref="B1:O1" xr:uid="{00000000-0002-0000-0000-000012000000}"/>
  </dataValidations>
  <printOptions horizontalCentered="1"/>
  <pageMargins left="0.4" right="0.4" top="0.4" bottom="0.4" header="0.25" footer="0.25"/>
  <pageSetup paperSize="9" fitToHeight="0" orientation="landscape" r:id="rId1"/>
  <headerFooter differentFirst="1" alignWithMargins="0">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pageSetUpPr autoPageBreaks="0" fitToPage="1"/>
  </sheetPr>
  <dimension ref="B1:D4"/>
  <sheetViews>
    <sheetView showGridLines="0" workbookViewId="0"/>
  </sheetViews>
  <sheetFormatPr defaultRowHeight="14.25" x14ac:dyDescent="0.2"/>
  <cols>
    <col min="1" max="1" width="2.625" customWidth="1"/>
    <col min="2" max="2" width="20.75" customWidth="1"/>
    <col min="3" max="3" width="26.25" customWidth="1"/>
    <col min="4" max="4" width="64.625" customWidth="1"/>
    <col min="5" max="5" width="2.625" customWidth="1"/>
  </cols>
  <sheetData>
    <row r="1" spans="2:4" ht="30" customHeight="1" x14ac:dyDescent="0.2">
      <c r="B1" s="3" t="s">
        <v>17</v>
      </c>
      <c r="C1" s="3" t="s">
        <v>11</v>
      </c>
      <c r="D1" s="3" t="s">
        <v>5</v>
      </c>
    </row>
    <row r="2" spans="2:4" ht="28.5" x14ac:dyDescent="0.2">
      <c r="B2" t="s">
        <v>18</v>
      </c>
      <c r="C2" t="s">
        <v>21</v>
      </c>
      <c r="D2" t="s">
        <v>24</v>
      </c>
    </row>
    <row r="3" spans="2:4" ht="57" x14ac:dyDescent="0.2">
      <c r="B3" t="s">
        <v>19</v>
      </c>
      <c r="C3" t="s">
        <v>22</v>
      </c>
      <c r="D3" t="s">
        <v>25</v>
      </c>
    </row>
    <row r="4" spans="2:4" ht="57" x14ac:dyDescent="0.2">
      <c r="B4" t="s">
        <v>20</v>
      </c>
      <c r="C4" t="s">
        <v>23</v>
      </c>
      <c r="D4" t="s">
        <v>26</v>
      </c>
    </row>
  </sheetData>
  <phoneticPr fontId="2" type="noConversion"/>
  <dataValidations count="4">
    <dataValidation allowBlank="1" showInputMessage="1" showErrorMessage="1" prompt="Προσαρμόστε τη μέθοδο αποσβέσεων που επιλέξατε στον πίνακα δεδομένων στο φύλλο εργασίας &quot;Μητρώο παγίων&quot; με την εισαγωγή ή την τροποποίηση μεθόδων αποσβέσεων στον πίνακα &quot;Μέθοδοι&quot; σε αυτό το φύλλο εργασίας" sqref="A1" xr:uid="{00000000-0002-0000-0100-000000000000}"/>
    <dataValidation allowBlank="1" showInputMessage="1" showErrorMessage="1" prompt="Εισαγάγετε συντομογραφία σε αυτή τη στήλη, κάτω από αυτή την επικεφαλίδα. Χρησιμοποιήστε φίλτρα επικεφαλίδας για να βρείτε συγκεκριμένες καταχωρήσεις" sqref="B1" xr:uid="{00000000-0002-0000-0100-000001000000}"/>
    <dataValidation allowBlank="1" showInputMessage="1" showErrorMessage="1" prompt="Εισαγάγετε μέθοδο αποσβέσεων σε αυτή τη στήλη, κάτω από αυτή την επικεφαλίδα" sqref="C1" xr:uid="{00000000-0002-0000-0100-000002000000}"/>
    <dataValidation allowBlank="1" showInputMessage="1" showErrorMessage="1" prompt="Εισαγάγετε την περιγραφή σε αυτή τη στήλη, κάτω από αυτή την επικεφαλίδα" sqref="D1" xr:uid="{00000000-0002-0000-0100-000003000000}"/>
  </dataValidations>
  <printOptions horizontalCentered="1"/>
  <pageMargins left="0.4" right="0.4" top="0.4" bottom="0.4" header="0.25" footer="0.25"/>
  <pageSetup paperSize="9" fitToHeight="0" orientation="landscape"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ΜΗΤΡΩΟ ΠΑΓΙΩΝ</vt:lpstr>
      <vt:lpstr>ΜΕΘΟΔΟΙ ΑΠΟΣΒΕΣΕΩΝ</vt:lpstr>
      <vt:lpstr>'ΜΗΤΡΩΟ ΠΑΓΙΩΝ'!Print_Titles</vt:lpstr>
      <vt:lpstr>ΜέθοδοιΑποσβέσεων</vt:lpstr>
      <vt:lpstr>ΠεριοχήΤίτλουΓραμμής1..C2</vt:lpstr>
      <vt:lpstr>Τίτλος1</vt:lpstr>
      <vt:lpstr>Τίτλος2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lastModifiedBy/>
  <dcterms:created xsi:type="dcterms:W3CDTF">2018-08-10T05:43:18Z</dcterms:created>
  <dcterms:modified xsi:type="dcterms:W3CDTF">2018-08-10T05:43:18Z</dcterms:modified>
</cp:coreProperties>
</file>