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el-GR\target\"/>
    </mc:Choice>
  </mc:AlternateContent>
  <xr:revisionPtr revIDLastSave="0" documentId="13_ncr:1_{1F2E467A-6B8A-40E4-A504-8898367AE503}" xr6:coauthVersionLast="34" xr6:coauthVersionMax="34" xr10:uidLastSave="{00000000-0000-0000-0000-000000000000}"/>
  <bookViews>
    <workbookView xWindow="0" yWindow="0" windowWidth="28620" windowHeight="12195" xr2:uid="{00000000-000D-0000-FFFF-FFFF00000000}"/>
  </bookViews>
  <sheets>
    <sheet name="Δανεισμός από βιβλιοθήκη" sheetId="1" r:id="rId1"/>
  </sheets>
  <definedNames>
    <definedName name="_xlnm.Print_Titles" localSheetId="0">'Δανεισμός από βιβλιοθήκη'!$2:$2</definedName>
    <definedName name="ΗμερήσιοΠεριθώριο">'Δανεισμός από βιβλιοθήκη'!$H$1</definedName>
    <definedName name="ΠεριοχήΤίτλουΣειράς1...H1">'Δανεισμός από βιβλιοθήκη'!$F$1</definedName>
    <definedName name="ΤίτλοςΣτήλης1">Βιβλία[[#Headers],[Εκπρόθεσμο]]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<sst xmlns="http://schemas.openxmlformats.org/spreadsheetml/2006/main" count="38" uniqueCount="32">
  <si>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Εκπρόθεσμο</t>
  </si>
  <si>
    <t>Φύλλο δανεισμού βιβλίων από βιβλιοθήκη</t>
  </si>
  <si>
    <t>ΜΑΘΗΤΗΣ</t>
  </si>
  <si>
    <t>Αντιγόνη Γιώργη</t>
  </si>
  <si>
    <t>Χρυσόστομος Φωτόπουλος</t>
  </si>
  <si>
    <t>Ηλίας Παναγιώτου</t>
  </si>
  <si>
    <t>Γιώργος Μανές</t>
  </si>
  <si>
    <t>Ιωάννα Ανδρέου</t>
  </si>
  <si>
    <t>Αλεξία Αντωνοπούλου</t>
  </si>
  <si>
    <t>Αλίκη Αναστασίου</t>
  </si>
  <si>
    <t>ΔΙΕΥΘΥΝΣΗ ΗΛΕΚΤΡΟΝΙΚΟΎ ΤΑΧΥΔΡΟΜΕΊΟΥ ΕΠΙΚΟΙΝΩΝΊΑΣ</t>
  </si>
  <si>
    <t>someone@example.com</t>
  </si>
  <si>
    <t>ΤΗΛΕΦΩΝΟ ΕΠΙΚΟΙΝΩΝΙΑΣ</t>
  </si>
  <si>
    <t>555-0100</t>
  </si>
  <si>
    <t>555-0101</t>
  </si>
  <si>
    <t>555-0102</t>
  </si>
  <si>
    <t>555-0103</t>
  </si>
  <si>
    <t>555-0104</t>
  </si>
  <si>
    <t>555-0105</t>
  </si>
  <si>
    <t>555-0106</t>
  </si>
  <si>
    <t>ΤΊΤΛΟΣ ΒΙΒΛΊΟΥ</t>
  </si>
  <si>
    <t>Το μικρό σπίτι στο λιβάδι</t>
  </si>
  <si>
    <t>Σάρλοτ, η αραχνούλα</t>
  </si>
  <si>
    <t>Τα διόδια της φαντασίας</t>
  </si>
  <si>
    <t>Mrs. Frisby and the Rats of Nimh</t>
  </si>
  <si>
    <t>Ματίλντα</t>
  </si>
  <si>
    <t>Τα χρονικά της Νάρνια</t>
  </si>
  <si>
    <t>The Witch of Blackbird Pond</t>
  </si>
  <si>
    <t xml:space="preserve">ΗΜΈΡΕΣ ΜΈΧΡΙ ΝΑ ΕΙΝΑΙ ΕΚΠΡΌΘΕΣΜΟ: </t>
  </si>
  <si>
    <t>ΗΜΕΡΟΜΗΝΊΑ ΔΑΝΕΙΣΜΟΎ</t>
  </si>
  <si>
    <t>ΗΜΕΡΟΜΗΝΊΑ ΕΠΙΣΤΡΟΦΗΣ</t>
  </si>
  <si>
    <t>ΗΜΕΡΕΣ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</si>
</sst>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Εκπρόθεσμο&quot;;&quot;&quot;;&quot;&quot;"/>
    <numFmt numFmtId="165" formatCode="[&lt;=9999999]#######;\(\+###\)\ #######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5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4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4" fontId="20" fillId="0" borderId="0" xfId="11" applyFo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  <cellStyle name="Ημερομηνία" xfId="9" xr:uid="{00000000-0005-0000-0000-00001F000000}"/>
  </cellStyles>
  <dxfs count="9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8"/>
      <tableStyleElement type="headerRow" dxfId="7"/>
      <tableStyleElement type="firstColumn" dxfId="6"/>
      <tableStyleElement type="firstHeaderCell" dxfId="5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Εικονίδιο βιβλίου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Κύκλος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Σελίδες βιβλίου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Διάρθρωση βιβλίου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Ορθογώνιο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Βιβλία" displayName="Βιβλία" ref="A2:H9">
  <autoFilter ref="A2:H9" xr:uid="{00000000-0009-0000-0100-000001000000}"/>
  <tableColumns count="8">
    <tableColumn id="8" xr3:uid="{00000000-0010-0000-0000-000008000000}" name="Εκπρόθεσμο" totalsRowLabel="Άθροισμα" dataDxfId="3" totalsRowDxfId="2" dataCellStyle="Icon Set">
      <calculatedColumnFormula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calculatedColumnFormula>
    </tableColumn>
    <tableColumn id="1" xr3:uid="{00000000-0010-0000-0000-000001000000}" name="ΜΑΘΗΤΗΣ"/>
    <tableColumn id="3" xr3:uid="{00000000-0010-0000-0000-000003000000}" name="ΔΙΕΥΘΥΝΣΗ ΗΛΕΚΤΡΟΝΙΚΟΎ ΤΑΧΥΔΡΟΜΕΊΟΥ ΕΠΙΚΟΙΝΩΝΊΑΣ"/>
    <tableColumn id="2" xr3:uid="{00000000-0010-0000-0000-000002000000}" name="ΤΗΛΕΦΩΝΟ ΕΠΙΚΟΙΝΩΝΙΑΣ" totalsRowDxfId="1" dataCellStyle="Phone"/>
    <tableColumn id="4" xr3:uid="{00000000-0010-0000-0000-000004000000}" name="ΤΊΤΛΟΣ ΒΙΒΛΊΟΥ"/>
    <tableColumn id="6" xr3:uid="{00000000-0010-0000-0000-000006000000}" name="ΗΜΕΡΟΜΗΝΊΑ ΔΑΝΕΙΣΜΟΎ" dataCellStyle="Ημερομηνία"/>
    <tableColumn id="5" xr3:uid="{00000000-0010-0000-0000-000005000000}" name="ΗΜΕΡΟΜΗΝΊΑ ΕΠΙΣΤΡΟΦΗΣ" dataCellStyle="Ημερομηνία"/>
    <tableColumn id="7" xr3:uid="{00000000-0010-0000-0000-000007000000}" name="ΗΜΕΡΕΣ" totalsRowFunction="sum" totalsRowDxfId="0">
      <calculatedColumnFormula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someone@exampl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3.109375" customWidth="1"/>
    <col min="3" max="3" width="33.6640625" customWidth="1"/>
    <col min="4" max="4" width="19.21875" customWidth="1"/>
    <col min="5" max="5" width="30.44140625" customWidth="1"/>
    <col min="6" max="7" width="19.332031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4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3" s="2" t="s">
        <v>3</v>
      </c>
      <c r="C3" s="3" t="s">
        <v>11</v>
      </c>
      <c r="D3" s="6" t="s">
        <v>13</v>
      </c>
      <c r="E3" s="5" t="s">
        <v>21</v>
      </c>
      <c r="F3" s="7">
        <f ca="1">DATE(YEAR(TODAY()),1,14)</f>
        <v>43114</v>
      </c>
      <c r="G3" s="7">
        <f ca="1">DATE(YEAR(TODAY()),1,21)</f>
        <v>43121</v>
      </c>
      <c r="H3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7</v>
      </c>
    </row>
    <row r="4" spans="1:8" ht="30" customHeight="1" x14ac:dyDescent="0.2">
      <c r="A4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4" s="2" t="s">
        <v>4</v>
      </c>
      <c r="C4" s="3" t="s">
        <v>11</v>
      </c>
      <c r="D4" s="6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3</v>
      </c>
    </row>
    <row r="5" spans="1:8" ht="30" customHeight="1" x14ac:dyDescent="0.2">
      <c r="A5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5" s="2" t="s">
        <v>5</v>
      </c>
      <c r="C5" s="3" t="s">
        <v>11</v>
      </c>
      <c r="D5" s="6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5</v>
      </c>
    </row>
    <row r="6" spans="1:8" ht="30" customHeight="1" x14ac:dyDescent="0.2">
      <c r="A6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6" s="2" t="s">
        <v>6</v>
      </c>
      <c r="C6" s="3" t="s">
        <v>11</v>
      </c>
      <c r="D6" s="6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8</v>
      </c>
    </row>
    <row r="7" spans="1:8" ht="30" customHeight="1" x14ac:dyDescent="0.2">
      <c r="A7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7" s="2" t="s">
        <v>7</v>
      </c>
      <c r="C7" s="3" t="s">
        <v>11</v>
      </c>
      <c r="D7" s="6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10</v>
      </c>
    </row>
    <row r="8" spans="1:8" ht="30" customHeight="1" x14ac:dyDescent="0.2">
      <c r="A8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1</v>
      </c>
      <c r="B8" s="2" t="s">
        <v>8</v>
      </c>
      <c r="C8" s="3" t="s">
        <v>11</v>
      </c>
      <c r="D8" s="6" t="s">
        <v>18</v>
      </c>
      <c r="E8" s="2" t="s">
        <v>26</v>
      </c>
      <c r="F8" s="7">
        <f ca="1">DATE(YEAR(TODAY()),1,23)</f>
        <v>43123</v>
      </c>
      <c r="G8" s="7"/>
      <c r="H8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163</v>
      </c>
    </row>
    <row r="9" spans="1:8" ht="30" customHeight="1" x14ac:dyDescent="0.2">
      <c r="A9" s="9">
        <f ca="1">IFERROR(((Βιβλία[[#This Row],[ΗΜΕΡΟΜΗΝΊΑ ΔΑΝΕΙΣΜΟΎ]]+ΗμερήσιοΠεριθώριο)&lt;TODAY())*(LEN(Βιβλία[[#This Row],[ΗΜΕΡΟΜΗΝΊΑ ΕΠΙΣΤΡΟΦΗΣ]])=0)*(LEN(Βιβλία[[#This Row],[ΗΜΕΡΟΜΗΝΊΑ ΔΑΝΕΙΣΜΟΎ]])&gt;0),0)</f>
        <v>0</v>
      </c>
      <c r="B9" s="2" t="s">
        <v>9</v>
      </c>
      <c r="C9" s="3" t="s">
        <v>11</v>
      </c>
      <c r="D9" s="6" t="s">
        <v>19</v>
      </c>
      <c r="E9" s="2" t="s">
        <v>27</v>
      </c>
      <c r="F9" s="7">
        <f ca="1">TODAY()</f>
        <v>43286</v>
      </c>
      <c r="G9" s="7"/>
      <c r="H9" s="8">
        <f ca="1">IFERROR(IF(Βιβλία[[#This Row],[ΗΜΕΡΟΜΗΝΊΑ ΕΠΙΣΤΡΟΦΗΣ]]="",IF(Βιβλία[[#This Row],[ΗΜΕΡΟΜΗΝΊΑ ΔΑΝΕΙΣΜΟΎ]]&lt;&gt;"", TODAY()-Βιβλία[[#This Row],[ΗΜΕΡΟΜΗΝΊΑ ΔΑΝΕΙΣΜΟΎ]],""),Βιβλία[[#This Row],[ΗΜΕΡΟΜΗΝΊΑ ΕΠΙΣΤΡΟΦΗΣ]]-Βιβλία[[#This Row],[ΗΜΕΡΟΜΗΝΊΑ ΔΑΝΕΙΣΜΟΎ]]), "")</f>
        <v>0</v>
      </c>
    </row>
  </sheetData>
  <mergeCells count="2">
    <mergeCell ref="F1:G1"/>
    <mergeCell ref="B1:E1"/>
  </mergeCells>
  <conditionalFormatting sqref="B3:H9">
    <cfRule type="expression" dxfId="4" priority="2">
      <formula>$A3=1</formula>
    </cfRule>
  </conditionalFormatting>
  <dataValidations count="12">
    <dataValidation allowBlank="1" showInputMessage="1" showErrorMessage="1" prompt="Δημιουργήστε ένα εργαλείο παρακολούθησης του δανεισμού βιβλίων από βιβλιοθήκη σε αυτό το φύλλο εργασίας. Εισαγάγετε την τιμή για &quot;Ημέρες μέχρι να είναι εκπρόθεσμο&quot; στο κελί H1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ις ημέρες μέχρι να είναι εκπρόθεσμο στο κελί στα δεξιά" sqref="B1:E1" xr:uid="{00000000-0002-0000-0000-000001000000}"/>
    <dataValidation allowBlank="1" showInputMessage="1" showErrorMessage="1" prompt="Εισαγάγετε τις ημέρες μέχρι να είναι εκπρόθεσμο στο κελί στα δεξιά" sqref="F1:G1" xr:uid="{00000000-0002-0000-0000-000002000000}"/>
    <dataValidation allowBlank="1" showInputMessage="1" showErrorMessage="1" prompt="Εισαγάγετε τις ημέρες μέχρι να είναι εκπρόθεσμο σε αυτό το κελί" sqref="H1" xr:uid="{00000000-0002-0000-0000-000003000000}"/>
    <dataValidation allowBlank="1" showInputMessage="1" showErrorMessage="1" prompt="Το εικονίδιο &quot;Εκπρόθεσμο&quot; ενημερώνεται αυτόματα σε αυτήν τη στήλη, κάτω από αυτήν την κεφαλίδα" sqref="A2" xr:uid="{00000000-0002-0000-0000-000004000000}"/>
    <dataValidation allowBlank="1" showInputMessage="1" showErrorMessage="1" prompt="Εισαγάγετε το επώνυμο μαθητή σε αυτήν τη στήλη, κάτω από αυτήν την κεφαλίδα. Χρησιμοποιήστε φίλτρα κεφαλίδας για να βρείτε συγκεκριμένες καταχωρήσεις" sqref="B2" xr:uid="{00000000-0002-0000-0000-000005000000}"/>
    <dataValidation allowBlank="1" showInputMessage="1" showErrorMessage="1" prompt="Εισαγάγετε τη διεύθυνση ηλεκτρονικού ταχυδρομείου επικοινωνίας σε αυτήν τη στήλη, κάτω από αυτήν την κεφαλίδα" sqref="C2" xr:uid="{00000000-0002-0000-0000-000006000000}"/>
    <dataValidation allowBlank="1" showInputMessage="1" showErrorMessage="1" prompt="Εισαγάγετε τον αριθμό τηλεφώνου επικοινωνίας σε αυτήν τη στήλη, κάτω από αυτήν την κεφαλίδα" sqref="D2" xr:uid="{00000000-0002-0000-0000-000007000000}"/>
    <dataValidation allowBlank="1" showInputMessage="1" showErrorMessage="1" prompt="Εισαγάγετε τον τίτλο του βιβλίου σε αυτήν τη στήλη, κάτω από αυτήν την κεφαλίδα" sqref="E2" xr:uid="{00000000-0002-0000-0000-000008000000}"/>
    <dataValidation allowBlank="1" showInputMessage="1" showErrorMessage="1" prompt="Εισαγάγετε την ημερομηνία δανεισμού σε αυτήν τη στήλη, κάτω από αυτήν την κεφαλίδα" sqref="F2" xr:uid="{00000000-0002-0000-0000-000009000000}"/>
    <dataValidation allowBlank="1" showInputMessage="1" showErrorMessage="1" prompt="Εισαγάγετε την ημερομηνία επιστροφής σε αυτήν τη στήλη, κάτω από αυτήν την κεφαλίδα" sqref="G2" xr:uid="{00000000-0002-0000-0000-00000A000000}"/>
    <dataValidation allowBlank="1" showInputMessage="1" showErrorMessage="1" prompt="Οι ημέρες εκπρόθεσμης επιστροφής υπολογίζονται αυτόματα σε αυτήν τη στήλη, κάτω από αυτήν την κεφαλίδα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paperSize="9" scale="80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Δανεισμός από βιβλιοθήκη</vt:lpstr>
      <vt:lpstr>'Δανεισμός από βιβλιοθήκη'!Print_Titles</vt:lpstr>
      <vt:lpstr>ΗμερήσιοΠεριθώριο</vt:lpstr>
      <vt:lpstr>ΠεριοχήΤίτλουΣειράς1...H1</vt:lpstr>
      <vt:lpstr>ΤίτλοςΣτήλης1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2018-07-05T09:50:40Z</dcterms:modified>
</cp:coreProperties>
</file>