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09"/>
  <workbookPr codeName="ThisWorkbook"/>
  <mc:AlternateContent xmlns:mc="http://schemas.openxmlformats.org/markup-compatibility/2006">
    <mc:Choice Requires="x15">
      <x15ac:absPath xmlns:x15ac="http://schemas.microsoft.com/office/spreadsheetml/2010/11/ac" url="C:\MIC_060\Template\HOAllSep\Excel\"/>
    </mc:Choice>
  </mc:AlternateContent>
  <bookViews>
    <workbookView xWindow="240" yWindow="45" windowWidth="20730" windowHeight="10035" tabRatio="645"/>
  </bookViews>
  <sheets>
    <sheet name="Αρχική" sheetId="1" r:id="rId1"/>
    <sheet name="Προσωπικά στοιχεία" sheetId="2" r:id="rId2"/>
    <sheet name="Λεπτομέρειες ταξιδιού" sheetId="3" r:id="rId3"/>
    <sheet name="Ξενοδοχείο και δραστηριότητες" sheetId="4" r:id="rId4"/>
    <sheet name="Ενοικίαση αυτοκινήτου" sheetId="5" r:id="rId5"/>
    <sheet name="Λεπτομέρειες έκτακτης ανάγκης" sheetId="6" r:id="rId6"/>
  </sheets>
  <definedNames>
    <definedName name="CarRentalCount">IF('Ενοικίαση αυτοκινήτου'!$D$4="Ναι",COUNTA('Ενοικίαση αυτοκινήτου'!$B$5:$B$11),0)</definedName>
    <definedName name="CarRentalEntry">IF('Ενοικίαση αυτοκινήτου'!$D$4="Ναι",COUNTA('Ενοικίαση αυτοκινήτου'!$D$5:$D$11),CarRentalCount)</definedName>
    <definedName name="EmergencyCount">COUNTA('Λεπτομέρειες έκτακτης ανάγκης'!$A$4:$A$9,'Λεπτομέρειες έκτακτης ανάγκης'!$E$4:$E$6)</definedName>
    <definedName name="EmergencyEntry">COUNTA('Λεπτομέρειες έκτακτης ανάγκης'!$C$4:$C$9,'Λεπτομέρειες έκτακτης ανάγκης'!$G$4:$G$7)</definedName>
    <definedName name="HotelCount">COUNTA('Ξενοδοχείο και δραστηριότητες'!$A$4:$A$10)+IF('Ξενοδοχείο και δραστηριότητες'!$G$4&lt;&gt;"",COUNTA('Ξενοδοχείο και δραστηριότητες'!$E$5:$E$7),0)+IF('Ξενοδοχείο και δραστηριότητες'!$G$8&lt;&gt;"",COUNTA('Ξενοδοχείο και δραστηριότητες'!$E$9:$E$11),0)+IF('Ξενοδοχείο και δραστηριότητες'!$G$12&lt;&gt;"",COUNTA('Ξενοδοχείο και δραστηριότητες'!$E$13:$E$15),0)</definedName>
    <definedName name="HotelEntry">COUNTA('Ξενοδοχείο και δραστηριότητες'!$C$4:$C$10)+IF('Ξενοδοχείο και δραστηριότητες'!$G$4&lt;&gt;"",COUNTA('Ξενοδοχείο και δραστηριότητες'!$G$5:$G$7),0)+IF('Ξενοδοχείο και δραστηριότητες'!$G$8&lt;&gt;"",COUNTA('Ξενοδοχείο και δραστηριότητες'!$G$9:$G$11),0)+IF('Ξενοδοχείο και δραστηριότητες'!$G$12&lt;&gt;"",COUNTA('Ξενοδοχείο και δραστηριότητες'!$G$13:$G$15),0)</definedName>
    <definedName name="PersonalCount">COUNTA('Προσωπικά στοιχεία'!$A$3,'Προσωπικά στοιχεία'!#REF!,'Προσωπικά στοιχεία'!#REF!)</definedName>
    <definedName name="PersonalEntry">COUNTA('Προσωπικά στοιχεία'!$B$4,'Προσωπικά στοιχεία'!$E$3,'Προσωπικά στοιχεία'!$E$5:$E$6)</definedName>
    <definedName name="TravelCount">COUNTA('Λεπτομέρειες ταξιδιού'!$A$4:$A$16,'Λεπτομέρειες ταξιδιού'!$D$4:$D$16)</definedName>
    <definedName name="TravelEntry">COUNTA('Λεπτομέρειες ταξιδιού'!$C$4:$C$8,'Λεπτομέρειες ταξιδιού'!$C$10:$C$11,'Λεπτομέρειες ταξιδιού'!$C$13:$C$15,'Λεπτομέρειες ταξιδιού'!$F$4:$F$11,'Λεπτομέρειες ταξιδιού'!$F$13:$F$14)</definedName>
  </definedNames>
  <calcPr calcId="152511"/>
</workbook>
</file>

<file path=xl/calcChain.xml><?xml version="1.0" encoding="utf-8"?>
<calcChain xmlns="http://schemas.openxmlformats.org/spreadsheetml/2006/main">
  <c r="B11" i="5" l="1"/>
  <c r="B10" i="5"/>
  <c r="B9" i="5"/>
  <c r="B8" i="5"/>
  <c r="B7" i="5"/>
  <c r="B6" i="5"/>
  <c r="B34" i="1" l="1"/>
  <c r="C4" i="3"/>
  <c r="C9" i="4"/>
  <c r="C8" i="4"/>
  <c r="C4" i="4"/>
  <c r="C8" i="6"/>
  <c r="D5" i="5" l="1"/>
  <c r="F4" i="3"/>
  <c r="C8" i="2"/>
  <c r="A9" i="6"/>
  <c r="A7" i="6"/>
  <c r="A6" i="6"/>
  <c r="A5" i="6"/>
  <c r="A4" i="6"/>
  <c r="E6" i="6"/>
  <c r="E4" i="6"/>
  <c r="E15" i="4"/>
  <c r="E14" i="4"/>
  <c r="E13" i="4"/>
  <c r="E11" i="4"/>
  <c r="E10" i="4"/>
  <c r="E9" i="4"/>
  <c r="E7" i="4"/>
  <c r="E6" i="4"/>
  <c r="E5" i="4"/>
  <c r="A10" i="4"/>
  <c r="A7" i="4"/>
  <c r="A6" i="4"/>
  <c r="A5" i="4"/>
  <c r="A15" i="3"/>
  <c r="D14" i="3"/>
  <c r="A14" i="3"/>
  <c r="D13" i="3"/>
  <c r="A13" i="3"/>
  <c r="D11" i="3"/>
  <c r="A11" i="3"/>
  <c r="D10" i="3"/>
  <c r="A10" i="3"/>
  <c r="D9" i="3"/>
  <c r="D8" i="3"/>
  <c r="A8" i="3"/>
  <c r="D7" i="3"/>
  <c r="A7" i="3"/>
  <c r="D6" i="3"/>
  <c r="A6" i="3"/>
  <c r="D5" i="3"/>
  <c r="A5" i="3"/>
  <c r="C5" i="2"/>
  <c r="C3" i="2"/>
  <c r="B5" i="5" l="1"/>
  <c r="Q33" i="1"/>
  <c r="A11" i="2"/>
  <c r="A3" i="2"/>
  <c r="B33" i="1" s="1"/>
  <c r="D4" i="3"/>
  <c r="A8" i="6"/>
  <c r="A9" i="4"/>
  <c r="A8" i="4"/>
  <c r="A4" i="4"/>
  <c r="B11" i="2" l="1"/>
  <c r="B13" i="5"/>
  <c r="C13" i="5" s="1"/>
  <c r="A12" i="4"/>
  <c r="B12" i="4" s="1"/>
  <c r="A4" i="3"/>
  <c r="Q34" i="1" l="1"/>
  <c r="A18" i="3"/>
  <c r="B18" i="3" s="1"/>
  <c r="V33" i="1" l="1"/>
  <c r="V34" i="1" s="1"/>
  <c r="L33" i="1"/>
  <c r="L34" i="1" s="1"/>
  <c r="G33" i="1"/>
  <c r="G34" i="1" s="1"/>
  <c r="A11" i="6"/>
  <c r="B11" i="6" s="1"/>
</calcChain>
</file>

<file path=xl/sharedStrings.xml><?xml version="1.0" encoding="utf-8"?>
<sst xmlns="http://schemas.openxmlformats.org/spreadsheetml/2006/main" count="96" uniqueCount="67">
  <si>
    <t>WS192</t>
  </si>
  <si>
    <t>A1, A2,A3</t>
  </si>
  <si>
    <t>Λεπτομέρειες ασφάλισης</t>
  </si>
  <si>
    <t>Λεπτομέρειες επικοινωνίας έκτακτης ανάγκης</t>
  </si>
  <si>
    <t>Όνομα / Σχέση / Τηλέφωνο</t>
  </si>
  <si>
    <t>Ασφαλιστική εταιρεία</t>
  </si>
  <si>
    <t>Αριθμός τηλεφώνου</t>
  </si>
  <si>
    <t>Τύπος κάλυψης</t>
  </si>
  <si>
    <t>Αριθμός επιβεβαίωσης</t>
  </si>
  <si>
    <t>Ημερομηνία αγοράς</t>
  </si>
  <si>
    <t>Ημερομηνίες κάλυψης</t>
  </si>
  <si>
    <t>Παγκόσμια Ασφαλιστική</t>
  </si>
  <si>
    <t>Πληροφορίες ενοικίασης αυτοκινήτου</t>
  </si>
  <si>
    <t>Θα νοικιάσετε αυτοκίνητο;</t>
  </si>
  <si>
    <t>Ημερομηνία κράτησης</t>
  </si>
  <si>
    <t>Εταιρεία ενοικίασης</t>
  </si>
  <si>
    <t>Ημερομηνία/Ώρα παραλαβής</t>
  </si>
  <si>
    <t>Ημερομηνία/Ώρα επιστροφής</t>
  </si>
  <si>
    <t>Τύπος οχήματος</t>
  </si>
  <si>
    <t>Οικονομικό</t>
  </si>
  <si>
    <t>Ναι</t>
  </si>
  <si>
    <t>Όνομα ξενοδοχείου</t>
  </si>
  <si>
    <t>Διεύθυνση ξενοδοχείου</t>
  </si>
  <si>
    <t>Αριθμός τηλεφώνου ξενοδοχείου</t>
  </si>
  <si>
    <t>Ημερομηνία/Ώρα ελέγχου εισιτηρίων</t>
  </si>
  <si>
    <t>Ημερομηνία/Ώρα αναχώρησης</t>
  </si>
  <si>
    <t>Λεπτομέρειες ξενοδοχείου/διαμονής</t>
  </si>
  <si>
    <t>Ορεινό Καταφύγιο Σκι</t>
  </si>
  <si>
    <t>Οδός Πανεπιστημίου 789</t>
  </si>
  <si>
    <t>Αθήνα</t>
  </si>
  <si>
    <t>Αθήνα 12345</t>
  </si>
  <si>
    <t>Λεπτομέρειες δραστηριοτήτων διακοπών</t>
  </si>
  <si>
    <t>Δραστηριότητα 1</t>
  </si>
  <si>
    <t>Σκι</t>
  </si>
  <si>
    <t>Ημερομηνίες/Ώρες</t>
  </si>
  <si>
    <t>Δραστηριότητα 2</t>
  </si>
  <si>
    <t>Ελληνική Οινοποιεία</t>
  </si>
  <si>
    <t>Δραστηριότητα 3</t>
  </si>
  <si>
    <t>Λεπτομέρειες αναχώρησης</t>
  </si>
  <si>
    <t>Λεπτομέρειες επιστροφής</t>
  </si>
  <si>
    <t>Ημερομηνία</t>
  </si>
  <si>
    <t>Αεροπορική εταιρεία</t>
  </si>
  <si>
    <t>Δυτικές Αερογραμμές</t>
  </si>
  <si>
    <t>Αριθμός πτήσης</t>
  </si>
  <si>
    <t>Από</t>
  </si>
  <si>
    <t>Θεσσαλονίκη</t>
  </si>
  <si>
    <t>Ώρα αναχώρησης</t>
  </si>
  <si>
    <t>Πύλη αναχώρησης</t>
  </si>
  <si>
    <t>Προς</t>
  </si>
  <si>
    <t>Ώρα άφιξης</t>
  </si>
  <si>
    <t>Διάρκεια πτήσης</t>
  </si>
  <si>
    <t>6 ώρες</t>
  </si>
  <si>
    <t>Αριθμοί θέσεων</t>
  </si>
  <si>
    <t>Αριθμοί επιβεβαίωσης</t>
  </si>
  <si>
    <t>Ίδιο</t>
  </si>
  <si>
    <t>Γεύμα</t>
  </si>
  <si>
    <t>Χωρίς περιορισμούς.</t>
  </si>
  <si>
    <t>Αριθμός τηλεφώνου αεροπορικής εταιρείας</t>
  </si>
  <si>
    <t>Αριθμός τηλεφώνου
αεροπορικής εταιρείας</t>
  </si>
  <si>
    <t>Ονοματεπώνυμα και υποκοριστικά</t>
  </si>
  <si>
    <t>Μιχάλης Κωστίδης</t>
  </si>
  <si>
    <t>Στέλλα Κωστίδου</t>
  </si>
  <si>
    <t>Απόστολος Αποστόλου</t>
  </si>
  <si>
    <t>Διεύθυνση οικίας</t>
  </si>
  <si>
    <t>Εγνατίας 1987, Θεσσαλονίκη 67890</t>
  </si>
  <si>
    <t>Τηλέφωνο οικίας</t>
  </si>
  <si>
    <t>Κινητά τηλέφωνα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</si>
</sst>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&lt;=9999999]###\-####;\(###\)\ ###\-####"/>
    <numFmt numFmtId="165" formatCode="[$-F400]h:mm:ss\ AM/PM"/>
    <numFmt numFmtId="166" formatCode="m/d/yyyy\ hh:mm\ AM/PM"/>
    <numFmt numFmtId="167" formatCode="[$-408]d/m/yyyy\ h:mm\ AM/PM;@"/>
  </numFmts>
  <fonts count="24" x14ac:knownFonts="1">
    <font>
      <sz val="10"/>
      <color theme="4"/>
      <name val="Corbel"/>
      <family val="2"/>
    </font>
    <font>
      <sz val="11"/>
      <color theme="1"/>
      <name val="Corbel"/>
      <family val="2"/>
      <scheme val="minor"/>
    </font>
    <font>
      <sz val="26"/>
      <color theme="4"/>
      <name val="Freestyle Script"/>
      <family val="4"/>
      <scheme val="major"/>
    </font>
    <font>
      <sz val="28"/>
      <color theme="4"/>
      <name val="Freestyle Script"/>
      <family val="2"/>
      <scheme val="major"/>
    </font>
    <font>
      <sz val="24"/>
      <color theme="0"/>
      <name val="Freestyle Script"/>
      <family val="4"/>
    </font>
    <font>
      <sz val="11"/>
      <color rgb="FFF49914"/>
      <name val="Corbel"/>
      <family val="2"/>
    </font>
    <font>
      <sz val="18"/>
      <color theme="1"/>
      <name val="Segoe UI"/>
      <family val="2"/>
      <charset val="161"/>
    </font>
    <font>
      <sz val="10"/>
      <color theme="4"/>
      <name val="Segoe UI"/>
      <family val="2"/>
      <charset val="161"/>
    </font>
    <font>
      <sz val="24"/>
      <color theme="0"/>
      <name val="Segoe UI"/>
      <family val="2"/>
      <charset val="161"/>
    </font>
    <font>
      <sz val="10"/>
      <color rgb="FFFF0000"/>
      <name val="Segoe UI"/>
      <family val="2"/>
      <charset val="161"/>
    </font>
    <font>
      <sz val="11"/>
      <color rgb="FFF49914"/>
      <name val="Segoe UI"/>
      <family val="2"/>
      <charset val="161"/>
    </font>
    <font>
      <sz val="11"/>
      <color theme="4"/>
      <name val="Segoe UI"/>
      <family val="2"/>
      <charset val="161"/>
    </font>
    <font>
      <sz val="12"/>
      <color rgb="FFFF0000"/>
      <name val="Segoe UI"/>
      <family val="2"/>
      <charset val="161"/>
    </font>
    <font>
      <sz val="12"/>
      <color theme="4"/>
      <name val="Segoe UI"/>
      <family val="2"/>
      <charset val="161"/>
    </font>
    <font>
      <sz val="18"/>
      <color theme="0"/>
      <name val="Segoe UI"/>
      <family val="2"/>
      <charset val="161"/>
    </font>
    <font>
      <b/>
      <sz val="11"/>
      <color rgb="FFFF0000"/>
      <name val="Segoe UI"/>
      <family val="2"/>
      <charset val="161"/>
    </font>
    <font>
      <b/>
      <sz val="10"/>
      <color rgb="FFFF0000"/>
      <name val="Segoe UI"/>
      <family val="2"/>
      <charset val="161"/>
    </font>
    <font>
      <sz val="10"/>
      <color rgb="FFF49914"/>
      <name val="Segoe UI"/>
      <family val="2"/>
      <charset val="161"/>
    </font>
    <font>
      <b/>
      <sz val="12"/>
      <color rgb="FFFF0000"/>
      <name val="Segoe UI"/>
      <family val="2"/>
      <charset val="161"/>
    </font>
    <font>
      <sz val="11"/>
      <color rgb="FFFF0000"/>
      <name val="Segoe UI"/>
      <family val="2"/>
      <charset val="161"/>
    </font>
    <font>
      <sz val="15"/>
      <color theme="0"/>
      <name val="Segoe UI"/>
      <family val="2"/>
      <charset val="161"/>
    </font>
    <font>
      <sz val="9"/>
      <color theme="1"/>
      <name val="Segoe UI"/>
      <family val="2"/>
      <charset val="161"/>
    </font>
    <font>
      <sz val="9"/>
      <color theme="0"/>
      <name val="Segoe UI"/>
      <family val="2"/>
      <charset val="161"/>
    </font>
    <font>
      <sz val="10"/>
      <color theme="0"/>
      <name val="Segoe UI"/>
      <family val="2"/>
      <charset val="161"/>
    </font>
  </fonts>
  <fills count="5">
    <fill>
      <patternFill patternType="none"/>
    </fill>
    <fill>
      <patternFill patternType="gray125"/>
    </fill>
    <fill>
      <patternFill patternType="solid">
        <fgColor rgb="FFF49914"/>
        <bgColor indexed="64"/>
      </patternFill>
    </fill>
    <fill>
      <patternFill patternType="solid">
        <fgColor rgb="FFCB6628"/>
        <bgColor indexed="64"/>
      </patternFill>
    </fill>
    <fill>
      <patternFill patternType="solid">
        <fgColor rgb="FFFCF8CF"/>
        <bgColor indexed="64"/>
      </patternFill>
    </fill>
  </fills>
  <borders count="14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rgb="FFF49914"/>
      </left>
      <right style="thin">
        <color rgb="FFF49914"/>
      </right>
      <top style="thin">
        <color rgb="FFF49914"/>
      </top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thin">
        <color rgb="FFF49914"/>
      </top>
      <bottom style="thin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 style="thin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/>
      <diagonal/>
    </border>
    <border>
      <left style="thin">
        <color rgb="FFF49914"/>
      </left>
      <right style="thin">
        <color rgb="FFF49914"/>
      </right>
      <top/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thin">
        <color rgb="FFF49914"/>
      </top>
      <bottom/>
      <diagonal/>
    </border>
    <border>
      <left style="thin">
        <color rgb="FFF49914"/>
      </left>
      <right style="thin">
        <color rgb="FFF49914"/>
      </right>
      <top/>
      <bottom style="thin">
        <color rgb="FFF49914"/>
      </bottom>
      <diagonal/>
    </border>
    <border>
      <left style="thin">
        <color rgb="FFF49914"/>
      </left>
      <right/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2" borderId="0">
      <alignment horizontal="left" vertical="center" indent="1"/>
    </xf>
    <xf numFmtId="0" fontId="5" fillId="0" borderId="5" applyNumberFormat="0">
      <alignment horizontal="left" vertical="center" indent="1"/>
    </xf>
  </cellStyleXfs>
  <cellXfs count="69">
    <xf numFmtId="0" fontId="0" fillId="0" borderId="0" xfId="0"/>
    <xf numFmtId="0" fontId="6" fillId="0" borderId="0" xfId="0" applyFont="1" applyFill="1" applyAlignment="1"/>
    <xf numFmtId="0" fontId="7" fillId="0" borderId="0" xfId="0" applyFont="1" applyFill="1"/>
    <xf numFmtId="0" fontId="7" fillId="0" borderId="0" xfId="0" applyFont="1"/>
    <xf numFmtId="0" fontId="8" fillId="2" borderId="0" xfId="4" applyFont="1">
      <alignment horizontal="left" vertical="center" indent="1"/>
    </xf>
    <xf numFmtId="0" fontId="9" fillId="0" borderId="0" xfId="0" applyFont="1" applyFill="1" applyBorder="1" applyAlignment="1">
      <alignment horizontal="right" vertical="center"/>
    </xf>
    <xf numFmtId="0" fontId="10" fillId="0" borderId="5" xfId="5" applyFont="1" applyBorder="1">
      <alignment horizontal="left" vertical="center" indent="1"/>
    </xf>
    <xf numFmtId="14" fontId="10" fillId="0" borderId="5" xfId="5" applyNumberFormat="1" applyFont="1" applyBorder="1">
      <alignment horizontal="left" vertical="center" indent="1"/>
    </xf>
    <xf numFmtId="0" fontId="10" fillId="0" borderId="7" xfId="5" applyFont="1" applyBorder="1">
      <alignment horizontal="left" vertical="center" indent="1"/>
    </xf>
    <xf numFmtId="164" fontId="10" fillId="0" borderId="7" xfId="5" applyNumberFormat="1" applyFont="1" applyBorder="1">
      <alignment horizontal="left" vertical="center" indent="1"/>
    </xf>
    <xf numFmtId="166" fontId="10" fillId="0" borderId="7" xfId="5" applyNumberFormat="1" applyFont="1" applyBorder="1">
      <alignment horizontal="left" vertical="center" indent="1"/>
    </xf>
    <xf numFmtId="14" fontId="10" fillId="0" borderId="7" xfId="5" applyNumberFormat="1" applyFont="1" applyBorder="1">
      <alignment horizontal="left" vertical="center" indent="1"/>
    </xf>
    <xf numFmtId="0" fontId="12" fillId="0" borderId="0" xfId="0" applyFont="1" applyFill="1" applyBorder="1" applyAlignment="1">
      <alignment horizontal="right" vertical="center"/>
    </xf>
    <xf numFmtId="0" fontId="10" fillId="0" borderId="8" xfId="5" applyFont="1" applyBorder="1">
      <alignment horizontal="left" vertical="center" indent="1"/>
    </xf>
    <xf numFmtId="49" fontId="11" fillId="0" borderId="8" xfId="5" applyNumberFormat="1" applyFont="1" applyBorder="1">
      <alignment horizontal="left" vertical="center" indent="1"/>
    </xf>
    <xf numFmtId="0" fontId="13" fillId="0" borderId="0" xfId="0" applyFont="1" applyFill="1"/>
    <xf numFmtId="0" fontId="7" fillId="0" borderId="0" xfId="0" applyFont="1" applyFill="1" applyAlignment="1">
      <alignment horizontal="right"/>
    </xf>
    <xf numFmtId="0" fontId="10" fillId="0" borderId="0" xfId="0" applyFont="1" applyFill="1"/>
    <xf numFmtId="0" fontId="14" fillId="2" borderId="0" xfId="4" applyFont="1">
      <alignment horizontal="left" vertical="center" indent="1"/>
    </xf>
    <xf numFmtId="0" fontId="10" fillId="4" borderId="6" xfId="5" applyFont="1" applyFill="1" applyBorder="1">
      <alignment horizontal="left" vertical="center" indent="1"/>
    </xf>
    <xf numFmtId="14" fontId="10" fillId="4" borderId="6" xfId="5" applyNumberFormat="1" applyFont="1" applyFill="1" applyBorder="1">
      <alignment horizontal="left" vertical="center" indent="1"/>
    </xf>
    <xf numFmtId="0" fontId="10" fillId="0" borderId="10" xfId="5" applyFont="1" applyBorder="1">
      <alignment horizontal="left" vertical="center" indent="1"/>
    </xf>
    <xf numFmtId="14" fontId="10" fillId="0" borderId="10" xfId="5" applyNumberFormat="1" applyFont="1" applyBorder="1">
      <alignment horizontal="left" vertical="center" indent="1"/>
    </xf>
    <xf numFmtId="49" fontId="10" fillId="0" borderId="7" xfId="5" applyNumberFormat="1" applyFont="1" applyBorder="1">
      <alignment horizontal="left" vertical="center" indent="1"/>
    </xf>
    <xf numFmtId="164" fontId="10" fillId="0" borderId="8" xfId="5" applyNumberFormat="1" applyFont="1" applyBorder="1">
      <alignment horizontal="left" vertical="center" indent="1"/>
    </xf>
    <xf numFmtId="0" fontId="7" fillId="0" borderId="0" xfId="0" applyFont="1" applyFill="1" applyAlignment="1">
      <alignment horizontal="left"/>
    </xf>
    <xf numFmtId="0" fontId="15" fillId="0" borderId="0" xfId="0" applyFont="1" applyFill="1" applyBorder="1" applyAlignment="1">
      <alignment horizontal="right" vertical="center"/>
    </xf>
    <xf numFmtId="49" fontId="10" fillId="4" borderId="6" xfId="5" applyNumberFormat="1" applyFont="1" applyFill="1" applyBorder="1">
      <alignment horizontal="left" vertical="center" indent="1"/>
    </xf>
    <xf numFmtId="166" fontId="10" fillId="0" borderId="10" xfId="5" applyNumberFormat="1" applyFont="1" applyBorder="1">
      <alignment horizontal="left" vertical="center" indent="1"/>
    </xf>
    <xf numFmtId="0" fontId="10" fillId="0" borderId="9" xfId="5" applyFont="1" applyBorder="1">
      <alignment horizontal="left" vertical="center" indent="1"/>
    </xf>
    <xf numFmtId="49" fontId="10" fillId="0" borderId="9" xfId="5" applyNumberFormat="1" applyFont="1" applyBorder="1">
      <alignment horizontal="left" vertical="center" indent="1"/>
    </xf>
    <xf numFmtId="0" fontId="16" fillId="0" borderId="0" xfId="0" applyFont="1" applyFill="1" applyBorder="1" applyAlignment="1">
      <alignment horizontal="right" vertical="center"/>
    </xf>
    <xf numFmtId="49" fontId="10" fillId="0" borderId="8" xfId="5" applyNumberFormat="1" applyFont="1" applyBorder="1">
      <alignment horizontal="left" vertical="center" indent="1"/>
    </xf>
    <xf numFmtId="0" fontId="17" fillId="0" borderId="0" xfId="0" applyFont="1" applyFill="1"/>
    <xf numFmtId="0" fontId="18" fillId="0" borderId="0" xfId="0" applyFont="1" applyFill="1" applyBorder="1" applyAlignment="1">
      <alignment horizontal="right" vertical="center"/>
    </xf>
    <xf numFmtId="0" fontId="7" fillId="0" borderId="0" xfId="0" applyFont="1" applyFill="1" applyAlignment="1">
      <alignment horizontal="center"/>
    </xf>
    <xf numFmtId="0" fontId="7" fillId="0" borderId="0" xfId="0" applyNumberFormat="1" applyFont="1" applyFill="1"/>
    <xf numFmtId="167" fontId="10" fillId="0" borderId="7" xfId="5" applyNumberFormat="1" applyFont="1" applyBorder="1">
      <alignment horizontal="left" vertical="center" indent="1"/>
    </xf>
    <xf numFmtId="165" fontId="10" fillId="0" borderId="7" xfId="5" applyNumberFormat="1" applyFont="1" applyBorder="1">
      <alignment horizontal="left" vertical="center" indent="1"/>
    </xf>
    <xf numFmtId="0" fontId="10" fillId="0" borderId="8" xfId="5" applyFont="1" applyBorder="1" applyAlignment="1">
      <alignment horizontal="left" vertical="center" wrapText="1" indent="1"/>
    </xf>
    <xf numFmtId="0" fontId="10" fillId="0" borderId="6" xfId="0" applyFont="1" applyFill="1" applyBorder="1" applyAlignment="1">
      <alignment horizontal="left" vertical="center" wrapText="1" indent="1"/>
    </xf>
    <xf numFmtId="0" fontId="19" fillId="0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left" vertical="center" indent="1"/>
    </xf>
    <xf numFmtId="0" fontId="7" fillId="0" borderId="0" xfId="0" applyFont="1" applyFill="1" applyBorder="1"/>
    <xf numFmtId="164" fontId="7" fillId="0" borderId="0" xfId="0" applyNumberFormat="1" applyFont="1" applyFill="1" applyBorder="1" applyAlignment="1">
      <alignment horizontal="left" vertical="center" indent="1"/>
    </xf>
    <xf numFmtId="0" fontId="20" fillId="2" borderId="0" xfId="4" applyFont="1" applyAlignment="1">
      <alignment horizontal="left" vertical="center" wrapText="1" indent="1"/>
    </xf>
    <xf numFmtId="0" fontId="7" fillId="3" borderId="0" xfId="0" applyFont="1" applyFill="1"/>
    <xf numFmtId="0" fontId="22" fillId="3" borderId="0" xfId="0" applyFont="1" applyFill="1" applyAlignment="1">
      <alignment vertical="center" wrapText="1"/>
    </xf>
    <xf numFmtId="0" fontId="23" fillId="3" borderId="0" xfId="0" applyFont="1" applyFill="1"/>
    <xf numFmtId="0" fontId="22" fillId="3" borderId="4" xfId="0" applyFont="1" applyFill="1" applyBorder="1" applyAlignment="1">
      <alignment horizontal="center" vertical="center"/>
    </xf>
    <xf numFmtId="9" fontId="21" fillId="3" borderId="1" xfId="1" applyFont="1" applyFill="1" applyBorder="1" applyAlignment="1">
      <alignment horizontal="center" vertical="center"/>
    </xf>
    <xf numFmtId="9" fontId="21" fillId="3" borderId="2" xfId="1" applyFont="1" applyFill="1" applyBorder="1" applyAlignment="1">
      <alignment horizontal="center" vertical="center"/>
    </xf>
    <xf numFmtId="9" fontId="21" fillId="3" borderId="3" xfId="1" applyFont="1" applyFill="1" applyBorder="1" applyAlignment="1">
      <alignment horizontal="center" vertical="center"/>
    </xf>
    <xf numFmtId="9" fontId="21" fillId="3" borderId="1" xfId="1" applyFont="1" applyFill="1" applyBorder="1" applyAlignment="1">
      <alignment vertical="center"/>
    </xf>
    <xf numFmtId="9" fontId="21" fillId="3" borderId="2" xfId="1" applyFont="1" applyFill="1" applyBorder="1" applyAlignment="1">
      <alignment vertical="center"/>
    </xf>
    <xf numFmtId="9" fontId="21" fillId="3" borderId="3" xfId="1" applyFont="1" applyFill="1" applyBorder="1" applyAlignment="1">
      <alignment vertical="center"/>
    </xf>
    <xf numFmtId="0" fontId="22" fillId="3" borderId="4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20" fillId="2" borderId="0" xfId="4" applyFont="1">
      <alignment horizontal="left" vertical="center" indent="1"/>
    </xf>
    <xf numFmtId="164" fontId="10" fillId="0" borderId="11" xfId="0" applyNumberFormat="1" applyFont="1" applyFill="1" applyBorder="1" applyAlignment="1">
      <alignment horizontal="left" vertical="center" wrapText="1" indent="1"/>
    </xf>
    <xf numFmtId="164" fontId="10" fillId="0" borderId="12" xfId="0" applyNumberFormat="1" applyFont="1" applyFill="1" applyBorder="1" applyAlignment="1">
      <alignment horizontal="left" vertical="center" wrapText="1" indent="1"/>
    </xf>
    <xf numFmtId="0" fontId="9" fillId="0" borderId="0" xfId="0" applyFont="1" applyFill="1" applyBorder="1" applyAlignment="1">
      <alignment horizontal="right" vertical="center"/>
    </xf>
    <xf numFmtId="0" fontId="9" fillId="0" borderId="13" xfId="0" applyFont="1" applyFill="1" applyBorder="1" applyAlignment="1">
      <alignment horizontal="right" vertical="center"/>
    </xf>
    <xf numFmtId="0" fontId="10" fillId="0" borderId="7" xfId="5" applyFont="1" applyBorder="1">
      <alignment horizontal="left" vertical="center" indent="1"/>
    </xf>
    <xf numFmtId="0" fontId="10" fillId="0" borderId="8" xfId="5" applyFont="1" applyBorder="1">
      <alignment horizontal="left" vertical="center" indent="1"/>
    </xf>
    <xf numFmtId="49" fontId="11" fillId="0" borderId="7" xfId="5" applyNumberFormat="1" applyFont="1" applyBorder="1">
      <alignment horizontal="left" vertical="center" indent="1"/>
    </xf>
    <xf numFmtId="49" fontId="10" fillId="0" borderId="7" xfId="5" applyNumberFormat="1" applyFont="1" applyBorder="1">
      <alignment horizontal="left" vertical="center" indent="1"/>
    </xf>
    <xf numFmtId="49" fontId="11" fillId="0" borderId="5" xfId="5" applyNumberFormat="1" applyFont="1" applyBorder="1">
      <alignment horizontal="left" vertical="center" indent="1"/>
    </xf>
    <xf numFmtId="0" fontId="10" fillId="0" borderId="5" xfId="5" applyFont="1" applyBorder="1">
      <alignment horizontal="left" vertical="center" indent="1"/>
    </xf>
  </cellXfs>
  <cellStyles count="6">
    <cellStyle name="Details" xfId="5"/>
    <cellStyle name="Table Headings" xfId="4"/>
    <cellStyle name="Επικεφαλίδα 1" xfId="3" builtinId="16" customBuiltin="1"/>
    <cellStyle name="Κανονικό" xfId="0" builtinId="0" customBuiltin="1"/>
    <cellStyle name="Ποσοστό" xfId="1" builtinId="5"/>
    <cellStyle name="Τίτλος" xfId="2" builtinId="15" customBuiltin="1"/>
  </cellStyles>
  <dxfs count="0"/>
  <tableStyles count="0" defaultTableStyle="TableStyleMedium2" defaultPivotStyle="PivotStyleLight16"/>
  <colors>
    <mruColors>
      <color rgb="FFF49914"/>
      <color rgb="FFFCF8CF"/>
      <color rgb="FF4EA4D8"/>
      <color rgb="FF974B1E"/>
      <color rgb="FF8CA03C"/>
      <color rgb="FFEFDA18"/>
      <color rgb="FFE4A078"/>
      <color rgb="FFCB66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'&#928;&#961;&#959;&#963;&#969;&#960;&#953;&#954;&#940; &#963;&#964;&#959;&#953;&#967;&#949;&#943;&#945;'!A1"/><Relationship Id="rId7" Type="http://schemas.openxmlformats.org/officeDocument/2006/relationships/hyperlink" Target="#'&#926;&#949;&#957;&#959;&#948;&#959;&#967;&#949;&#943;&#959; &#954;&#945;&#953; &#948;&#961;&#945;&#963;&#964;&#951;&#961;&#953;&#972;&#964;&#951;&#964;&#949;&#962;'!A1"/><Relationship Id="rId12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hyperlink" Target="#'&#923;&#949;&#960;&#964;&#959;&#956;&#941;&#961;&#949;&#953;&#949;&#962; &#941;&#954;&#964;&#945;&#954;&#964;&#951;&#962; &#945;&#957;&#940;&#947;&#954;&#951;&#962;'!A1"/><Relationship Id="rId5" Type="http://schemas.openxmlformats.org/officeDocument/2006/relationships/hyperlink" Target="#'&#923;&#949;&#960;&#964;&#959;&#956;&#941;&#961;&#949;&#953;&#949;&#962; &#964;&#945;&#958;&#953;&#948;&#953;&#959;&#973;'!A1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openxmlformats.org/officeDocument/2006/relationships/hyperlink" Target="#'&#917;&#957;&#959;&#953;&#954;&#943;&#945;&#963;&#951; &#945;&#965;&#964;&#959;&#954;&#953;&#957;&#942;&#964;&#959;&#965;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&#926;&#949;&#957;&#959;&#948;&#959;&#967;&#949;&#943;&#959; &#954;&#945;&#953; &#948;&#961;&#945;&#963;&#964;&#951;&#961;&#953;&#972;&#964;&#951;&#964;&#949;&#962;'!A1"/><Relationship Id="rId13" Type="http://schemas.openxmlformats.org/officeDocument/2006/relationships/image" Target="../media/image15.png"/><Relationship Id="rId3" Type="http://schemas.openxmlformats.org/officeDocument/2006/relationships/hyperlink" Target="#&#913;&#961;&#967;&#953;&#954;&#942;!A1"/><Relationship Id="rId7" Type="http://schemas.openxmlformats.org/officeDocument/2006/relationships/image" Target="../media/image12.png"/><Relationship Id="rId12" Type="http://schemas.openxmlformats.org/officeDocument/2006/relationships/hyperlink" Target="#'&#923;&#949;&#960;&#964;&#959;&#956;&#941;&#961;&#949;&#953;&#949;&#962; &#941;&#954;&#964;&#945;&#954;&#964;&#951;&#962; &#945;&#957;&#940;&#947;&#954;&#951;&#962;'!A1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hyperlink" Target="#'&#923;&#949;&#960;&#964;&#959;&#956;&#941;&#961;&#949;&#953;&#949;&#962; &#964;&#945;&#958;&#953;&#948;&#953;&#959;&#973;'!A1"/><Relationship Id="rId11" Type="http://schemas.openxmlformats.org/officeDocument/2006/relationships/image" Target="../media/image14.png"/><Relationship Id="rId5" Type="http://schemas.openxmlformats.org/officeDocument/2006/relationships/image" Target="../media/image11.png"/><Relationship Id="rId10" Type="http://schemas.openxmlformats.org/officeDocument/2006/relationships/hyperlink" Target="#'&#917;&#957;&#959;&#953;&#954;&#943;&#945;&#963;&#951; &#945;&#965;&#964;&#959;&#954;&#953;&#957;&#942;&#964;&#959;&#965;'!A1"/><Relationship Id="rId4" Type="http://schemas.openxmlformats.org/officeDocument/2006/relationships/image" Target="../media/image10.png"/><Relationship Id="rId9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&#926;&#949;&#957;&#959;&#948;&#959;&#967;&#949;&#943;&#959; &#954;&#945;&#953; &#948;&#961;&#945;&#963;&#964;&#951;&#961;&#953;&#972;&#964;&#951;&#964;&#949;&#962;'!A1"/><Relationship Id="rId13" Type="http://schemas.openxmlformats.org/officeDocument/2006/relationships/image" Target="../media/image15.png"/><Relationship Id="rId3" Type="http://schemas.openxmlformats.org/officeDocument/2006/relationships/hyperlink" Target="#&#913;&#961;&#967;&#953;&#954;&#942;!A1"/><Relationship Id="rId7" Type="http://schemas.openxmlformats.org/officeDocument/2006/relationships/image" Target="../media/image12.png"/><Relationship Id="rId12" Type="http://schemas.openxmlformats.org/officeDocument/2006/relationships/hyperlink" Target="#'&#923;&#949;&#960;&#964;&#959;&#956;&#941;&#961;&#949;&#953;&#949;&#962; &#941;&#954;&#964;&#945;&#954;&#964;&#951;&#962; &#945;&#957;&#940;&#947;&#954;&#951;&#962;'!A1"/><Relationship Id="rId2" Type="http://schemas.openxmlformats.org/officeDocument/2006/relationships/image" Target="../media/image9.png"/><Relationship Id="rId1" Type="http://schemas.openxmlformats.org/officeDocument/2006/relationships/image" Target="../media/image16.pn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5" Type="http://schemas.openxmlformats.org/officeDocument/2006/relationships/hyperlink" Target="#'&#928;&#961;&#959;&#963;&#969;&#960;&#953;&#954;&#940; &#963;&#964;&#959;&#953;&#967;&#949;&#943;&#945;'!A1"/><Relationship Id="rId10" Type="http://schemas.openxmlformats.org/officeDocument/2006/relationships/hyperlink" Target="#'&#917;&#957;&#959;&#953;&#954;&#943;&#945;&#963;&#951; &#945;&#965;&#964;&#959;&#954;&#953;&#957;&#942;&#964;&#959;&#965;'!A1"/><Relationship Id="rId4" Type="http://schemas.openxmlformats.org/officeDocument/2006/relationships/image" Target="../media/image10.png"/><Relationship Id="rId9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3" Type="http://schemas.openxmlformats.org/officeDocument/2006/relationships/hyperlink" Target="#&#913;&#961;&#967;&#953;&#954;&#942;!A1"/><Relationship Id="rId7" Type="http://schemas.openxmlformats.org/officeDocument/2006/relationships/hyperlink" Target="#'&#923;&#949;&#960;&#964;&#959;&#956;&#941;&#961;&#949;&#953;&#949;&#962; &#964;&#945;&#958;&#953;&#948;&#953;&#959;&#973;'!A1"/><Relationship Id="rId12" Type="http://schemas.openxmlformats.org/officeDocument/2006/relationships/hyperlink" Target="#'&#923;&#949;&#960;&#964;&#959;&#956;&#941;&#961;&#949;&#953;&#949;&#962; &#941;&#954;&#964;&#945;&#954;&#964;&#951;&#962; &#945;&#957;&#940;&#947;&#954;&#951;&#962;'!A1"/><Relationship Id="rId2" Type="http://schemas.openxmlformats.org/officeDocument/2006/relationships/image" Target="../media/image9.png"/><Relationship Id="rId1" Type="http://schemas.openxmlformats.org/officeDocument/2006/relationships/image" Target="../media/image17.pn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5" Type="http://schemas.openxmlformats.org/officeDocument/2006/relationships/hyperlink" Target="#'&#928;&#961;&#959;&#963;&#969;&#960;&#953;&#954;&#940; &#963;&#964;&#959;&#953;&#967;&#949;&#943;&#945;'!A1"/><Relationship Id="rId10" Type="http://schemas.openxmlformats.org/officeDocument/2006/relationships/hyperlink" Target="#'&#917;&#957;&#959;&#953;&#954;&#943;&#945;&#963;&#951; &#945;&#965;&#964;&#959;&#954;&#953;&#957;&#942;&#964;&#959;&#965;'!A1"/><Relationship Id="rId4" Type="http://schemas.openxmlformats.org/officeDocument/2006/relationships/image" Target="../media/image10.png"/><Relationship Id="rId9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&#923;&#949;&#960;&#964;&#959;&#956;&#941;&#961;&#949;&#953;&#949;&#962; &#941;&#954;&#964;&#945;&#954;&#964;&#951;&#962; &#945;&#957;&#940;&#947;&#954;&#951;&#962;'!A1"/><Relationship Id="rId3" Type="http://schemas.openxmlformats.org/officeDocument/2006/relationships/hyperlink" Target="#&#913;&#961;&#967;&#953;&#954;&#942;!A1"/><Relationship Id="rId7" Type="http://schemas.openxmlformats.org/officeDocument/2006/relationships/hyperlink" Target="#'&#923;&#949;&#960;&#964;&#959;&#956;&#941;&#961;&#949;&#953;&#949;&#962; &#964;&#945;&#958;&#953;&#948;&#953;&#959;&#973;'!A1"/><Relationship Id="rId12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18.png"/><Relationship Id="rId6" Type="http://schemas.openxmlformats.org/officeDocument/2006/relationships/image" Target="../media/image11.png"/><Relationship Id="rId11" Type="http://schemas.openxmlformats.org/officeDocument/2006/relationships/hyperlink" Target="#Sheet1!C4"/><Relationship Id="rId5" Type="http://schemas.openxmlformats.org/officeDocument/2006/relationships/hyperlink" Target="#'&#928;&#961;&#959;&#963;&#969;&#960;&#953;&#954;&#940; &#963;&#964;&#959;&#953;&#967;&#949;&#943;&#945;'!A1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'&#926;&#949;&#957;&#959;&#948;&#959;&#967;&#949;&#943;&#959; &#954;&#945;&#953; &#948;&#961;&#945;&#963;&#964;&#951;&#961;&#953;&#972;&#964;&#951;&#964;&#949;&#962;'!A1"/><Relationship Id="rId14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4.png"/><Relationship Id="rId3" Type="http://schemas.openxmlformats.org/officeDocument/2006/relationships/hyperlink" Target="#&#913;&#961;&#967;&#953;&#954;&#942;!A1"/><Relationship Id="rId7" Type="http://schemas.openxmlformats.org/officeDocument/2006/relationships/hyperlink" Target="#'&#923;&#949;&#960;&#964;&#959;&#956;&#941;&#961;&#949;&#953;&#949;&#962; &#964;&#945;&#958;&#953;&#948;&#953;&#959;&#973;'!A1"/><Relationship Id="rId12" Type="http://schemas.openxmlformats.org/officeDocument/2006/relationships/hyperlink" Target="#'&#917;&#957;&#959;&#953;&#954;&#943;&#945;&#963;&#951; &#945;&#965;&#964;&#959;&#954;&#953;&#957;&#942;&#964;&#959;&#965;'!A1"/><Relationship Id="rId2" Type="http://schemas.openxmlformats.org/officeDocument/2006/relationships/image" Target="../media/image9.png"/><Relationship Id="rId1" Type="http://schemas.openxmlformats.org/officeDocument/2006/relationships/image" Target="../media/image19.png"/><Relationship Id="rId6" Type="http://schemas.openxmlformats.org/officeDocument/2006/relationships/image" Target="../media/image11.png"/><Relationship Id="rId11" Type="http://schemas.openxmlformats.org/officeDocument/2006/relationships/hyperlink" Target="#Sheet1!C4"/><Relationship Id="rId5" Type="http://schemas.openxmlformats.org/officeDocument/2006/relationships/hyperlink" Target="#'&#928;&#961;&#959;&#963;&#969;&#960;&#953;&#954;&#940; &#963;&#964;&#959;&#953;&#967;&#949;&#943;&#945;'!A1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'&#926;&#949;&#957;&#959;&#948;&#959;&#967;&#949;&#943;&#959; &#954;&#945;&#953; &#948;&#961;&#945;&#963;&#964;&#951;&#961;&#953;&#972;&#964;&#951;&#964;&#949;&#962;'!A1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54475</xdr:rowOff>
    </xdr:from>
    <xdr:to>
      <xdr:col>25</xdr:col>
      <xdr:colOff>9525</xdr:colOff>
      <xdr:row>26</xdr:row>
      <xdr:rowOff>23679</xdr:rowOff>
    </xdr:to>
    <xdr:grpSp>
      <xdr:nvGrpSpPr>
        <xdr:cNvPr id="3" name="Ομάδα 2" descr="Εικόνα ταξιδιού με πόλη, αερόστατο, αυτοκίνητο, αεροπλάνο και κρουαζιερόπλοιο" title="Γραφικό κύριου προτύπου"/>
        <xdr:cNvGrpSpPr/>
      </xdr:nvGrpSpPr>
      <xdr:grpSpPr>
        <a:xfrm>
          <a:off x="0" y="54475"/>
          <a:ext cx="9705975" cy="4674554"/>
          <a:chOff x="0" y="54475"/>
          <a:chExt cx="9705975" cy="4179254"/>
        </a:xfrm>
      </xdr:grpSpPr>
      <xdr:pic>
        <xdr:nvPicPr>
          <xdr:cNvPr id="7" name="Κύριο γραφικό" descr="Εικόνα ταξιδιού με πόλη, αερόστατο, αυτοκίνητο, αεροπλάνο και κρουαζιερόπλοιο" title="Γραφικό κύριου προτύπου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" y="54475"/>
            <a:ext cx="9696449" cy="3907257"/>
          </a:xfrm>
          <a:prstGeom prst="rect">
            <a:avLst/>
          </a:prstGeom>
        </xdr:spPr>
      </xdr:pic>
      <xdr:pic>
        <xdr:nvPicPr>
          <xdr:cNvPr id="8" name="Εικόνα 7" descr="&quot;&quot;" title="Περίγραμμα γραφικού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4009095"/>
            <a:ext cx="9705975" cy="22463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99983</xdr:colOff>
      <xdr:row>27</xdr:row>
      <xdr:rowOff>9525</xdr:rowOff>
    </xdr:from>
    <xdr:to>
      <xdr:col>4</xdr:col>
      <xdr:colOff>223808</xdr:colOff>
      <xdr:row>31</xdr:row>
      <xdr:rowOff>1905</xdr:rowOff>
    </xdr:to>
    <xdr:grpSp>
      <xdr:nvGrpSpPr>
        <xdr:cNvPr id="25" name="Προσωπικά στοιχεία" descr="&quot;&quot;&#10;&#10;" title="Προσωπικές πληροφορίες">
          <a:hlinkClick xmlns:r="http://schemas.openxmlformats.org/officeDocument/2006/relationships" r:id="rId3" tooltip="Κάντε κλικ για να δείτε τα προσωπικά στοιχεία"/>
        </xdr:cNvPr>
        <xdr:cNvGrpSpPr/>
      </xdr:nvGrpSpPr>
      <xdr:grpSpPr>
        <a:xfrm>
          <a:off x="99983" y="4895850"/>
          <a:ext cx="1609725" cy="716280"/>
          <a:chOff x="147608" y="4543425"/>
          <a:chExt cx="1609725" cy="640080"/>
        </a:xfrm>
      </xdr:grpSpPr>
      <xdr:pic>
        <xdr:nvPicPr>
          <xdr:cNvPr id="2" name="Εικόνα 1" descr="&quot;&quot;" title="Κουμπί προσωπικών πληροφοριών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547" y="4543425"/>
            <a:ext cx="1541846" cy="640080"/>
          </a:xfrm>
          <a:prstGeom prst="rect">
            <a:avLst/>
          </a:prstGeom>
        </xdr:spPr>
      </xdr:pic>
      <xdr:sp macro="" textlink="">
        <xdr:nvSpPr>
          <xdr:cNvPr id="39" name="ΠλαίσιοΚειμένου 38"/>
          <xdr:cNvSpPr txBox="1"/>
        </xdr:nvSpPr>
        <xdr:spPr>
          <a:xfrm>
            <a:off x="147608" y="4635748"/>
            <a:ext cx="1609725" cy="3403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600">
                <a:solidFill>
                  <a:srgbClr val="CB6628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Προσωπικά</a:t>
            </a:r>
          </a:p>
        </xdr:txBody>
      </xdr:sp>
      <xdr:sp macro="" textlink="">
        <xdr:nvSpPr>
          <xdr:cNvPr id="40" name="ΠλαίσιοΚειμένου 39"/>
          <xdr:cNvSpPr txBox="1"/>
        </xdr:nvSpPr>
        <xdr:spPr>
          <a:xfrm>
            <a:off x="147608" y="4924426"/>
            <a:ext cx="1609725" cy="1653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100">
                <a:solidFill>
                  <a:srgbClr val="CB6628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στοιχεία</a:t>
            </a:r>
            <a:endParaRPr lang="en-US" sz="1100">
              <a:solidFill>
                <a:srgbClr val="CB6628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5</xdr:col>
      <xdr:colOff>196431</xdr:colOff>
      <xdr:row>27</xdr:row>
      <xdr:rowOff>9525</xdr:rowOff>
    </xdr:from>
    <xdr:to>
      <xdr:col>9</xdr:col>
      <xdr:colOff>196431</xdr:colOff>
      <xdr:row>31</xdr:row>
      <xdr:rowOff>1905</xdr:rowOff>
    </xdr:to>
    <xdr:grpSp>
      <xdr:nvGrpSpPr>
        <xdr:cNvPr id="26" name="Λεπτομέρειες ταξιδιού" descr="&quot;&quot;&#10;&#10;&#10;" title="Κουμπί λεπτομερειών ταξιδιού">
          <a:hlinkClick xmlns:r="http://schemas.openxmlformats.org/officeDocument/2006/relationships" r:id="rId5" tooltip="Κάντε κλικ για να δείτε τις λεπτομέρειες ταξιδιού"/>
        </xdr:cNvPr>
        <xdr:cNvGrpSpPr/>
      </xdr:nvGrpSpPr>
      <xdr:grpSpPr>
        <a:xfrm>
          <a:off x="2082381" y="4895850"/>
          <a:ext cx="1600200" cy="716280"/>
          <a:chOff x="2039421" y="4543425"/>
          <a:chExt cx="1600200" cy="640080"/>
        </a:xfrm>
      </xdr:grpSpPr>
      <xdr:pic>
        <xdr:nvPicPr>
          <xdr:cNvPr id="4" name="Εικόνα 3" descr="&quot;&quot;" title="Κουμπί λεπτομερειών ταξιδιού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72385" y="4543425"/>
            <a:ext cx="1534273" cy="640080"/>
          </a:xfrm>
          <a:prstGeom prst="rect">
            <a:avLst/>
          </a:prstGeom>
        </xdr:spPr>
      </xdr:pic>
      <xdr:sp macro="" textlink="">
        <xdr:nvSpPr>
          <xdr:cNvPr id="78" name="ΠλαίσιοΚειμένου 77"/>
          <xdr:cNvSpPr txBox="1"/>
        </xdr:nvSpPr>
        <xdr:spPr>
          <a:xfrm>
            <a:off x="2044756" y="4635748"/>
            <a:ext cx="1589530" cy="3382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600">
                <a:solidFill>
                  <a:srgbClr val="CB6628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Λεπτομέρειες</a:t>
            </a:r>
            <a:endParaRPr lang="en-US" sz="1600">
              <a:solidFill>
                <a:srgbClr val="CB6628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9" name="ΠλαίσιοΚειμένου 78"/>
          <xdr:cNvSpPr txBox="1"/>
        </xdr:nvSpPr>
        <xdr:spPr>
          <a:xfrm>
            <a:off x="2039421" y="4924426"/>
            <a:ext cx="1600200" cy="2029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100">
                <a:solidFill>
                  <a:srgbClr val="CB6628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ταξιδιού</a:t>
            </a:r>
            <a:endParaRPr lang="en-US" sz="1100">
              <a:solidFill>
                <a:srgbClr val="CB6628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10</xdr:col>
      <xdr:colOff>133351</xdr:colOff>
      <xdr:row>27</xdr:row>
      <xdr:rowOff>0</xdr:rowOff>
    </xdr:from>
    <xdr:to>
      <xdr:col>14</xdr:col>
      <xdr:colOff>169054</xdr:colOff>
      <xdr:row>31</xdr:row>
      <xdr:rowOff>19050</xdr:rowOff>
    </xdr:to>
    <xdr:grpSp>
      <xdr:nvGrpSpPr>
        <xdr:cNvPr id="27" name="Λεπτομέρειες ξενοδοχείου και δραστηριοτήτων" descr="&quot;&quot;&#10;" title="Κουμπί λεπτομερειών ξενοδοχείου και δραστηριοτήτων">
          <a:hlinkClick xmlns:r="http://schemas.openxmlformats.org/officeDocument/2006/relationships" r:id="rId7" tooltip="Κάντε κλικ για να δείτε τις λεπτομέρειες ξενοδοχείου και δραστηριοτήτων"/>
        </xdr:cNvPr>
        <xdr:cNvGrpSpPr/>
      </xdr:nvGrpSpPr>
      <xdr:grpSpPr>
        <a:xfrm>
          <a:off x="4019551" y="4886325"/>
          <a:ext cx="1635903" cy="742950"/>
          <a:chOff x="3995926" y="4533900"/>
          <a:chExt cx="1635903" cy="666750"/>
        </a:xfrm>
      </xdr:grpSpPr>
      <xdr:pic>
        <xdr:nvPicPr>
          <xdr:cNvPr id="13" name="Εικόνα 12" descr="&quot;&quot;" title="Κουμπί λεπτομερειών ξενοδοχείου και δραστηριοτήτων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31629" y="4533900"/>
            <a:ext cx="1600200" cy="640080"/>
          </a:xfrm>
          <a:prstGeom prst="rect">
            <a:avLst/>
          </a:prstGeom>
        </xdr:spPr>
      </xdr:pic>
      <xdr:sp macro="" textlink="">
        <xdr:nvSpPr>
          <xdr:cNvPr id="96" name="ΠλαίσιοΚειμένου 95"/>
          <xdr:cNvSpPr txBox="1"/>
        </xdr:nvSpPr>
        <xdr:spPr>
          <a:xfrm>
            <a:off x="4036392" y="4588123"/>
            <a:ext cx="1590675" cy="3333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600">
                <a:solidFill>
                  <a:srgbClr val="CB6628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Λεπτομέρειες</a:t>
            </a:r>
            <a:endParaRPr lang="en-US" sz="1600">
              <a:solidFill>
                <a:srgbClr val="CB6628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7" name="ΠλαίσιοΚειμένου 96"/>
          <xdr:cNvSpPr txBox="1"/>
        </xdr:nvSpPr>
        <xdr:spPr>
          <a:xfrm>
            <a:off x="3995926" y="4819652"/>
            <a:ext cx="1631142" cy="3809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000">
                <a:solidFill>
                  <a:srgbClr val="CB6628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ξενοδοχείου και δραστηριοτήτων</a:t>
            </a:r>
            <a:endParaRPr lang="en-US" sz="1000">
              <a:solidFill>
                <a:srgbClr val="CB6628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15</xdr:col>
      <xdr:colOff>123825</xdr:colOff>
      <xdr:row>27</xdr:row>
      <xdr:rowOff>9525</xdr:rowOff>
    </xdr:from>
    <xdr:to>
      <xdr:col>19</xdr:col>
      <xdr:colOff>160970</xdr:colOff>
      <xdr:row>31</xdr:row>
      <xdr:rowOff>1905</xdr:rowOff>
    </xdr:to>
    <xdr:grpSp>
      <xdr:nvGrpSpPr>
        <xdr:cNvPr id="28" name="Ενοικίαση αυτοκινήτου" descr="&quot;&quot;" title="Κουμπί πληροφοριών ενοικίασης αυτοκινήτου">
          <a:hlinkClick xmlns:r="http://schemas.openxmlformats.org/officeDocument/2006/relationships" r:id="rId9" tooltip="Κάντε κλικ για να δείτε τις πληροφορίες ενοικίασης αυτοκινήτου"/>
        </xdr:cNvPr>
        <xdr:cNvGrpSpPr/>
      </xdr:nvGrpSpPr>
      <xdr:grpSpPr>
        <a:xfrm>
          <a:off x="6010275" y="4895850"/>
          <a:ext cx="1637345" cy="716280"/>
          <a:chOff x="5982742" y="4543425"/>
          <a:chExt cx="1637345" cy="640080"/>
        </a:xfrm>
      </xdr:grpSpPr>
      <xdr:pic>
        <xdr:nvPicPr>
          <xdr:cNvPr id="159" name="Εικόνα 158" descr="&quot;&quot;" title="Κουμπί πληροφοριών ενοικίασης αυτοκινήτου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00594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119" name="ΠλαίσιοΚειμένου 118"/>
          <xdr:cNvSpPr txBox="1"/>
        </xdr:nvSpPr>
        <xdr:spPr>
          <a:xfrm>
            <a:off x="6071879" y="4635748"/>
            <a:ext cx="1457630" cy="2996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600">
                <a:solidFill>
                  <a:srgbClr val="CB6628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Πληροφορίες</a:t>
            </a:r>
            <a:endParaRPr lang="en-US" sz="1600">
              <a:solidFill>
                <a:srgbClr val="CB6628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20" name="ΠλαίσιοΚειμένου 119"/>
          <xdr:cNvSpPr txBox="1"/>
        </xdr:nvSpPr>
        <xdr:spPr>
          <a:xfrm>
            <a:off x="5982742" y="4924426"/>
            <a:ext cx="1637345" cy="2000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100">
                <a:solidFill>
                  <a:srgbClr val="CB6628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ενοικίασης αυτοκινήτου</a:t>
            </a:r>
            <a:endParaRPr lang="en-US" sz="1100">
              <a:solidFill>
                <a:srgbClr val="CB6628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20</xdr:col>
      <xdr:colOff>114300</xdr:colOff>
      <xdr:row>27</xdr:row>
      <xdr:rowOff>9525</xdr:rowOff>
    </xdr:from>
    <xdr:to>
      <xdr:col>24</xdr:col>
      <xdr:colOff>114300</xdr:colOff>
      <xdr:row>31</xdr:row>
      <xdr:rowOff>1905</xdr:rowOff>
    </xdr:to>
    <xdr:grpSp>
      <xdr:nvGrpSpPr>
        <xdr:cNvPr id="29" name="Λεπτομέρειες έκτακτης ανάγκης" descr="&quot;&quot;&#10;" title="Κουμπί λεπτομερειών έκτακτης ανάγκης">
          <a:hlinkClick xmlns:r="http://schemas.openxmlformats.org/officeDocument/2006/relationships" r:id="rId11" tooltip="Κάντε κλικ για να δείτε τις λεπτομέρειες έκτακτης ανάγκης"/>
        </xdr:cNvPr>
        <xdr:cNvGrpSpPr/>
      </xdr:nvGrpSpPr>
      <xdr:grpSpPr>
        <a:xfrm>
          <a:off x="8001000" y="4895850"/>
          <a:ext cx="1600200" cy="716280"/>
          <a:chOff x="8001000" y="4543425"/>
          <a:chExt cx="1600200" cy="640080"/>
        </a:xfrm>
      </xdr:grpSpPr>
      <xdr:pic>
        <xdr:nvPicPr>
          <xdr:cNvPr id="16" name="Εικόνα15" descr="&quot;&quot;" title="Κουμπί λεπτομερειών έκτακτης ανάγκης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01000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176" name="ΠλαίσιοΚειμένου 175"/>
          <xdr:cNvSpPr txBox="1"/>
        </xdr:nvSpPr>
        <xdr:spPr>
          <a:xfrm>
            <a:off x="8067675" y="4635748"/>
            <a:ext cx="1466850" cy="3333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600">
                <a:solidFill>
                  <a:srgbClr val="CB6628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Λεπτομέρειες</a:t>
            </a:r>
            <a:endParaRPr lang="en-US" sz="1600">
              <a:solidFill>
                <a:srgbClr val="CB6628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77" name="ΠλαίσιοΚειμένου 176"/>
          <xdr:cNvSpPr txBox="1"/>
        </xdr:nvSpPr>
        <xdr:spPr>
          <a:xfrm>
            <a:off x="8081963" y="4924426"/>
            <a:ext cx="1438275" cy="1714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100">
                <a:solidFill>
                  <a:srgbClr val="CB6628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έκτακτης ανάγκης</a:t>
            </a:r>
            <a:endParaRPr lang="en-US" sz="1100">
              <a:solidFill>
                <a:srgbClr val="CB6628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 editAs="oneCell">
    <xdr:from>
      <xdr:col>0</xdr:col>
      <xdr:colOff>0</xdr:colOff>
      <xdr:row>25</xdr:row>
      <xdr:rowOff>0</xdr:rowOff>
    </xdr:from>
    <xdr:to>
      <xdr:col>25</xdr:col>
      <xdr:colOff>9525</xdr:colOff>
      <xdr:row>26</xdr:row>
      <xdr:rowOff>57150</xdr:rowOff>
    </xdr:to>
    <xdr:sp macro="" textlink="">
      <xdr:nvSpPr>
        <xdr:cNvPr id="1025" name="Περίγραμμα γραφικού" descr="&quot;&quot;" title="Περίγραμμα γραφικού"/>
        <xdr:cNvSpPr>
          <a:spLocks noChangeAspect="1" noChangeArrowheads="1"/>
        </xdr:cNvSpPr>
      </xdr:nvSpPr>
      <xdr:spPr bwMode="auto">
        <a:xfrm>
          <a:off x="0" y="4267200"/>
          <a:ext cx="970597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6</xdr:col>
      <xdr:colOff>295275</xdr:colOff>
      <xdr:row>0</xdr:row>
      <xdr:rowOff>2222727</xdr:rowOff>
    </xdr:to>
    <xdr:pic>
      <xdr:nvPicPr>
        <xdr:cNvPr id="3" name="Γραφικό κεφαλίδας" descr="Εικόνα αερόστατων στον ουρανό" title="Γραφικό προσωπικών πληροφοριών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25" y="0"/>
          <a:ext cx="10058400" cy="22227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absolute">
    <xdr:from>
      <xdr:col>1</xdr:col>
      <xdr:colOff>2852738</xdr:colOff>
      <xdr:row>0</xdr:row>
      <xdr:rowOff>304800</xdr:rowOff>
    </xdr:from>
    <xdr:to>
      <xdr:col>3</xdr:col>
      <xdr:colOff>900113</xdr:colOff>
      <xdr:row>0</xdr:row>
      <xdr:rowOff>1209675</xdr:rowOff>
    </xdr:to>
    <xdr:grpSp>
      <xdr:nvGrpSpPr>
        <xdr:cNvPr id="4" name="Προσωπικά στοιχεία" descr="&quot;&quot;" title="Προσωπικά στοιχεία"/>
        <xdr:cNvGrpSpPr/>
      </xdr:nvGrpSpPr>
      <xdr:grpSpPr>
        <a:xfrm>
          <a:off x="3881438" y="304800"/>
          <a:ext cx="2295525" cy="904875"/>
          <a:chOff x="4086225" y="381000"/>
          <a:chExt cx="2390775" cy="991579"/>
        </a:xfrm>
      </xdr:grpSpPr>
      <xdr:pic>
        <xdr:nvPicPr>
          <xdr:cNvPr id="5" name="Εικόνα τίτλου" descr="&quot;&quot;" title="Προσωπικά στοιχεία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6" name="Τίτλος"/>
          <xdr:cNvSpPr txBox="1"/>
        </xdr:nvSpPr>
        <xdr:spPr>
          <a:xfrm>
            <a:off x="4171950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l-GR" sz="2800">
                <a:solidFill>
                  <a:srgbClr val="F49914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Προσωπικές</a:t>
            </a:r>
            <a:endParaRPr lang="en-US" sz="2800">
              <a:solidFill>
                <a:srgbClr val="F49914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Υπότιτλος"/>
          <xdr:cNvSpPr txBox="1"/>
        </xdr:nvSpPr>
        <xdr:spPr>
          <a:xfrm>
            <a:off x="4727032" y="984726"/>
            <a:ext cx="1139145" cy="32546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l-GR" sz="1200">
                <a:solidFill>
                  <a:srgbClr val="F49914"/>
                </a:solidFill>
                <a:effectLst/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πληροφορίες</a:t>
            </a:r>
            <a:endParaRPr lang="en-US" sz="1200">
              <a:solidFill>
                <a:srgbClr val="F49914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 editAs="absolute">
    <xdr:from>
      <xdr:col>4</xdr:col>
      <xdr:colOff>1828800</xdr:colOff>
      <xdr:row>0</xdr:row>
      <xdr:rowOff>361951</xdr:rowOff>
    </xdr:from>
    <xdr:to>
      <xdr:col>5</xdr:col>
      <xdr:colOff>581025</xdr:colOff>
      <xdr:row>0</xdr:row>
      <xdr:rowOff>846365</xdr:rowOff>
    </xdr:to>
    <xdr:grpSp>
      <xdr:nvGrpSpPr>
        <xdr:cNvPr id="8" name="Οικία" descr="&quot;&quot;" title="Κουμπί 'Αρχική σελίδα'">
          <a:hlinkClick xmlns:r="http://schemas.openxmlformats.org/officeDocument/2006/relationships" r:id="rId3" tooltip="Κάντε κλικ για να επιστρέψετε στο φύλλο &quot;Αρχική σελίδα&quot;"/>
        </xdr:cNvPr>
        <xdr:cNvGrpSpPr/>
      </xdr:nvGrpSpPr>
      <xdr:grpSpPr>
        <a:xfrm>
          <a:off x="8791575" y="361951"/>
          <a:ext cx="952500" cy="484414"/>
          <a:chOff x="9086850" y="466726"/>
          <a:chExt cx="952500" cy="484414"/>
        </a:xfrm>
      </xdr:grpSpPr>
      <xdr:pic>
        <xdr:nvPicPr>
          <xdr:cNvPr id="9" name="Εικόνα 8" descr="Κάντε κλικ για να επιστρέψετε στο φύλλο &quot;Αρχική σελίδα&quot;" title="Κουμπί 'Αρχική σελίδα'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10" name="ΠλαίσιοΚειμένου  9"/>
          <xdr:cNvSpPr txBox="1"/>
        </xdr:nvSpPr>
        <xdr:spPr>
          <a:xfrm>
            <a:off x="9219087" y="523875"/>
            <a:ext cx="723596" cy="3070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l-GR" sz="18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Αρχική</a:t>
            </a:r>
            <a:endParaRPr lang="en-US" sz="18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0</xdr:col>
      <xdr:colOff>895350</xdr:colOff>
      <xdr:row>13</xdr:row>
      <xdr:rowOff>28575</xdr:rowOff>
    </xdr:from>
    <xdr:to>
      <xdr:col>1</xdr:col>
      <xdr:colOff>1314422</xdr:colOff>
      <xdr:row>16</xdr:row>
      <xdr:rowOff>140959</xdr:rowOff>
    </xdr:to>
    <xdr:grpSp>
      <xdr:nvGrpSpPr>
        <xdr:cNvPr id="15" name="Ομάδα 14" descr="&quot;&quot;" title="Κουμπί προσωπικών πληροφοριών"/>
        <xdr:cNvGrpSpPr/>
      </xdr:nvGrpSpPr>
      <xdr:grpSpPr>
        <a:xfrm>
          <a:off x="895350" y="5105400"/>
          <a:ext cx="1447772" cy="655309"/>
          <a:chOff x="904875" y="2057400"/>
          <a:chExt cx="1447772" cy="598159"/>
        </a:xfrm>
      </xdr:grpSpPr>
      <xdr:pic>
        <xdr:nvPicPr>
          <xdr:cNvPr id="16" name="Εικόνα 15" descr="&quot;&quot;" title="Κουμπί προσωπικών πληροφοριών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7" name="ΠλαίσιοΚειμένου 16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4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Προσωπικά</a:t>
            </a:r>
          </a:p>
        </xdr:txBody>
      </xdr:sp>
      <xdr:sp macro="" textlink="">
        <xdr:nvSpPr>
          <xdr:cNvPr id="18" name="ΠλαίσιοΚειμένου 17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0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στοιχεία</a:t>
            </a:r>
            <a:endParaRPr lang="en-US" sz="10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1</xdr:col>
      <xdr:colOff>1479690</xdr:colOff>
      <xdr:row>13</xdr:row>
      <xdr:rowOff>28575</xdr:rowOff>
    </xdr:from>
    <xdr:to>
      <xdr:col>1</xdr:col>
      <xdr:colOff>2981325</xdr:colOff>
      <xdr:row>16</xdr:row>
      <xdr:rowOff>140959</xdr:rowOff>
    </xdr:to>
    <xdr:grpSp>
      <xdr:nvGrpSpPr>
        <xdr:cNvPr id="19" name="Ομάδα 18" descr="&quot;&quot;" title="Κουμπί λεπτομερειών ταξιδιού">
          <a:hlinkClick xmlns:r="http://schemas.openxmlformats.org/officeDocument/2006/relationships" r:id="rId6" tooltip="Κάντε κλικ για να δείτε τις λεπτομέρειες ταξιδιού"/>
        </xdr:cNvPr>
        <xdr:cNvGrpSpPr/>
      </xdr:nvGrpSpPr>
      <xdr:grpSpPr>
        <a:xfrm>
          <a:off x="2508390" y="5105400"/>
          <a:ext cx="1501635" cy="655309"/>
          <a:chOff x="2493150" y="2035950"/>
          <a:chExt cx="1451582" cy="598159"/>
        </a:xfrm>
      </xdr:grpSpPr>
      <xdr:pic>
        <xdr:nvPicPr>
          <xdr:cNvPr id="20" name="Εικόνα 19" descr="&quot;&quot;" title="Κουμπί λεπτομερειών ταξιδιού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21" name="ΠλαίσιοΚειμένου 20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4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Λεπτομέρειες</a:t>
            </a:r>
            <a:endParaRPr lang="en-US" sz="14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2" name="ΠλαίσιοΚειμένου 21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0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ταξιδιού</a:t>
            </a:r>
            <a:endParaRPr lang="en-US" sz="10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1</xdr:col>
      <xdr:colOff>3134640</xdr:colOff>
      <xdr:row>13</xdr:row>
      <xdr:rowOff>28575</xdr:rowOff>
    </xdr:from>
    <xdr:to>
      <xdr:col>3</xdr:col>
      <xdr:colOff>334262</xdr:colOff>
      <xdr:row>16</xdr:row>
      <xdr:rowOff>140959</xdr:rowOff>
    </xdr:to>
    <xdr:grpSp>
      <xdr:nvGrpSpPr>
        <xdr:cNvPr id="23" name="Ομάδα 22" descr="&quot;&quot;" title="Κουμπί λεπτομερειών ξενοδοχείου και δραστηριοτήτων">
          <a:hlinkClick xmlns:r="http://schemas.openxmlformats.org/officeDocument/2006/relationships" r:id="rId8" tooltip="Κάντε κλικ για να δείτε τις λεπτομέρειες ξενοδοχείου και δραστηριοτήτων"/>
        </xdr:cNvPr>
        <xdr:cNvGrpSpPr/>
      </xdr:nvGrpSpPr>
      <xdr:grpSpPr>
        <a:xfrm>
          <a:off x="4163340" y="5105400"/>
          <a:ext cx="1447772" cy="655309"/>
          <a:chOff x="4112393" y="2033550"/>
          <a:chExt cx="1447772" cy="598159"/>
        </a:xfrm>
      </xdr:grpSpPr>
      <xdr:pic>
        <xdr:nvPicPr>
          <xdr:cNvPr id="24" name="Εικόνα 23" descr="&quot;&quot;" title="Κουμπί λεπτομερειών ξενοδοχείου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5" name="ΠλαίσιοΚειμένου 24"/>
          <xdr:cNvSpPr txBox="1"/>
        </xdr:nvSpPr>
        <xdr:spPr>
          <a:xfrm>
            <a:off x="4121904" y="2085975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4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Λεπτομέρειες</a:t>
            </a:r>
            <a:endParaRPr lang="en-US" sz="14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6" name="ΠλαίσιοΚειμένου 25"/>
          <xdr:cNvSpPr txBox="1"/>
        </xdr:nvSpPr>
        <xdr:spPr>
          <a:xfrm>
            <a:off x="4131429" y="2298451"/>
            <a:ext cx="1409700" cy="3161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9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ξενοδοχείου και δραστηριοτήτων</a:t>
            </a:r>
            <a:endParaRPr lang="en-US" sz="9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3</xdr:col>
      <xdr:colOff>499530</xdr:colOff>
      <xdr:row>13</xdr:row>
      <xdr:rowOff>28575</xdr:rowOff>
    </xdr:from>
    <xdr:to>
      <xdr:col>4</xdr:col>
      <xdr:colOff>377582</xdr:colOff>
      <xdr:row>16</xdr:row>
      <xdr:rowOff>140959</xdr:rowOff>
    </xdr:to>
    <xdr:grpSp>
      <xdr:nvGrpSpPr>
        <xdr:cNvPr id="27" name="ενοικίασης αυτοκινήτου" descr="&quot;&quot;" title="Κουμπί ενοικίασης αυτοκινήτου">
          <a:hlinkClick xmlns:r="http://schemas.openxmlformats.org/officeDocument/2006/relationships" r:id="rId10" tooltip="Κάντε κλικ για να δείτε τις πληροφορίες ενοικίασης αυτοκινήτου"/>
        </xdr:cNvPr>
        <xdr:cNvGrpSpPr/>
      </xdr:nvGrpSpPr>
      <xdr:grpSpPr>
        <a:xfrm>
          <a:off x="5776380" y="5105400"/>
          <a:ext cx="1563977" cy="655309"/>
          <a:chOff x="5706630" y="2040675"/>
          <a:chExt cx="1440152" cy="598159"/>
        </a:xfrm>
      </xdr:grpSpPr>
      <xdr:pic>
        <xdr:nvPicPr>
          <xdr:cNvPr id="28" name="Εικόνα 27" descr="&quot;&quot;" title="Κουμπί πληροφοριών ενοικίασης αυτοκινήτου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9" name="ΠλαίσιοΚειμένου 28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4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Πληροφορίες</a:t>
            </a:r>
            <a:endParaRPr lang="en-US" sz="14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30" name="ΠλαίσιοΚειμένου 29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0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ενοικίασης αυτοκινήτου</a:t>
            </a:r>
            <a:endParaRPr lang="en-US" sz="10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4</xdr:col>
      <xdr:colOff>542850</xdr:colOff>
      <xdr:row>13</xdr:row>
      <xdr:rowOff>28575</xdr:rowOff>
    </xdr:from>
    <xdr:to>
      <xdr:col>4</xdr:col>
      <xdr:colOff>1990622</xdr:colOff>
      <xdr:row>16</xdr:row>
      <xdr:rowOff>144768</xdr:rowOff>
    </xdr:to>
    <xdr:grpSp>
      <xdr:nvGrpSpPr>
        <xdr:cNvPr id="31" name="Λεπτομέρειες έκτακτης ανάγκης" title="Κουμπί λεπτομερειών έκτακτης ανάγκης">
          <a:hlinkClick xmlns:r="http://schemas.openxmlformats.org/officeDocument/2006/relationships" r:id="rId12" tooltip="Κάντε κλικ για να δείτε τις λεπτομέρειες έκτακτης ανάγκης"/>
        </xdr:cNvPr>
        <xdr:cNvGrpSpPr/>
      </xdr:nvGrpSpPr>
      <xdr:grpSpPr>
        <a:xfrm>
          <a:off x="7505625" y="5105400"/>
          <a:ext cx="1447772" cy="659118"/>
          <a:chOff x="7458000" y="2028750"/>
          <a:chExt cx="1447772" cy="601968"/>
        </a:xfrm>
      </xdr:grpSpPr>
      <xdr:pic>
        <xdr:nvPicPr>
          <xdr:cNvPr id="32" name="Εικόνα 31" descr="&quot;&quot;" title="Κουμπί λεπτομερειών έκτακτης ανάγκης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33" name="ΠλαίσιοΚειμένου 32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4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Λεπτομέρειες</a:t>
            </a:r>
            <a:endParaRPr lang="en-US" sz="14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34" name="ΠλαίσιοΚειμένου 33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0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έκτακτης ανάγκης</a:t>
            </a:r>
            <a:endParaRPr lang="en-US" sz="10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6</xdr:col>
      <xdr:colOff>914399</xdr:colOff>
      <xdr:row>0</xdr:row>
      <xdr:rowOff>1619465</xdr:rowOff>
    </xdr:to>
    <xdr:pic>
      <xdr:nvPicPr>
        <xdr:cNvPr id="2" name="Γραφικό κεφαλίδας" descr="Εικόνα αεροπλάνου στον ουρανό" title="Γραφικό ταξιδιού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4" cy="1619465"/>
        </a:xfrm>
        <a:prstGeom prst="rect">
          <a:avLst/>
        </a:prstGeom>
      </xdr:spPr>
    </xdr:pic>
    <xdr:clientData/>
  </xdr:twoCellAnchor>
  <xdr:twoCellAnchor editAs="absolute">
    <xdr:from>
      <xdr:col>2</xdr:col>
      <xdr:colOff>1176338</xdr:colOff>
      <xdr:row>0</xdr:row>
      <xdr:rowOff>295275</xdr:rowOff>
    </xdr:from>
    <xdr:to>
      <xdr:col>4</xdr:col>
      <xdr:colOff>842963</xdr:colOff>
      <xdr:row>0</xdr:row>
      <xdr:rowOff>1200150</xdr:rowOff>
    </xdr:to>
    <xdr:grpSp>
      <xdr:nvGrpSpPr>
        <xdr:cNvPr id="3" name="λεπτομερειών ταξιδιού" descr="&quot;&quot;" title="λεπτομερειών ταξιδιού"/>
        <xdr:cNvGrpSpPr/>
      </xdr:nvGrpSpPr>
      <xdr:grpSpPr>
        <a:xfrm>
          <a:off x="3881438" y="295275"/>
          <a:ext cx="2295525" cy="904875"/>
          <a:chOff x="4086225" y="381000"/>
          <a:chExt cx="2390775" cy="991579"/>
        </a:xfrm>
      </xdr:grpSpPr>
      <xdr:pic>
        <xdr:nvPicPr>
          <xdr:cNvPr id="4" name="Εικόνα τίτλου" descr="&quot;&quot;" title="λεπτομερειών ταξιδιού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Τίτλος"/>
          <xdr:cNvSpPr txBox="1"/>
        </xdr:nvSpPr>
        <xdr:spPr>
          <a:xfrm>
            <a:off x="4171950" y="514350"/>
            <a:ext cx="2219325" cy="5764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l-GR" sz="2800">
                <a:solidFill>
                  <a:srgbClr val="F49914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Λεπτομέρειες</a:t>
            </a:r>
            <a:endParaRPr lang="en-US" sz="2800">
              <a:solidFill>
                <a:srgbClr val="F49914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6" name="Υπότιτλος"/>
          <xdr:cNvSpPr txBox="1"/>
        </xdr:nvSpPr>
        <xdr:spPr>
          <a:xfrm>
            <a:off x="4929479" y="1005601"/>
            <a:ext cx="801837" cy="32546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l-GR" sz="1200">
                <a:solidFill>
                  <a:srgbClr val="F49914"/>
                </a:solidFill>
                <a:effectLst/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ταξιδιού</a:t>
            </a:r>
            <a:endParaRPr lang="en-US" sz="1200">
              <a:solidFill>
                <a:srgbClr val="F49914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 editAs="absolute">
    <xdr:from>
      <xdr:col>5</xdr:col>
      <xdr:colOff>1785937</xdr:colOff>
      <xdr:row>0</xdr:row>
      <xdr:rowOff>314326</xdr:rowOff>
    </xdr:from>
    <xdr:to>
      <xdr:col>6</xdr:col>
      <xdr:colOff>776287</xdr:colOff>
      <xdr:row>0</xdr:row>
      <xdr:rowOff>798740</xdr:rowOff>
    </xdr:to>
    <xdr:grpSp>
      <xdr:nvGrpSpPr>
        <xdr:cNvPr id="7" name="Οικία" descr="&quot;&quot;" title="Κουμπί 'Αρχική σελίδα'">
          <a:hlinkClick xmlns:r="http://schemas.openxmlformats.org/officeDocument/2006/relationships" r:id="rId3" tooltip="Κάντε κλικ για να επιστρέψετε στο φύλλο &quot;Αρχική σελίδα&quot;"/>
        </xdr:cNvPr>
        <xdr:cNvGrpSpPr/>
      </xdr:nvGrpSpPr>
      <xdr:grpSpPr>
        <a:xfrm>
          <a:off x="8901112" y="314326"/>
          <a:ext cx="952500" cy="484414"/>
          <a:chOff x="9086850" y="466726"/>
          <a:chExt cx="952500" cy="484414"/>
        </a:xfrm>
      </xdr:grpSpPr>
      <xdr:pic>
        <xdr:nvPicPr>
          <xdr:cNvPr id="8" name="Εικόνα 7" descr="Κάντε κλικ για να επιστρέψετε στο φύλλο &quot;Αρχική σελίδα&quot;" title="Κουμπί 'Αρχική σελίδα'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ΠλαίσιοΚειμένου 8"/>
          <xdr:cNvSpPr txBox="1"/>
        </xdr:nvSpPr>
        <xdr:spPr>
          <a:xfrm>
            <a:off x="9190512" y="523875"/>
            <a:ext cx="723596" cy="3070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l-GR" sz="18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Αρχική</a:t>
            </a:r>
            <a:endParaRPr lang="en-US" sz="18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1</xdr:col>
      <xdr:colOff>180975</xdr:colOff>
      <xdr:row>19</xdr:row>
      <xdr:rowOff>19050</xdr:rowOff>
    </xdr:from>
    <xdr:to>
      <xdr:col>1</xdr:col>
      <xdr:colOff>1628747</xdr:colOff>
      <xdr:row>22</xdr:row>
      <xdr:rowOff>131434</xdr:rowOff>
    </xdr:to>
    <xdr:grpSp>
      <xdr:nvGrpSpPr>
        <xdr:cNvPr id="10" name="Ομάδα 9" descr="&quot;&quot;" title="Κουμπί προσωπικών πληροφοριών">
          <a:hlinkClick xmlns:r="http://schemas.openxmlformats.org/officeDocument/2006/relationships" r:id="rId5" tooltip="Κάντε κλικ για να δείτε τις προσωπικές πληροφορίες"/>
        </xdr:cNvPr>
        <xdr:cNvGrpSpPr/>
      </xdr:nvGrpSpPr>
      <xdr:grpSpPr>
        <a:xfrm>
          <a:off x="1104900" y="6229350"/>
          <a:ext cx="1447772" cy="655309"/>
          <a:chOff x="904875" y="2057400"/>
          <a:chExt cx="1447772" cy="598159"/>
        </a:xfrm>
      </xdr:grpSpPr>
      <xdr:pic>
        <xdr:nvPicPr>
          <xdr:cNvPr id="11" name="Εικόνα 10" descr="&quot;&quot;" title="Κουμπί προσωπικών πληροφοριών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ΠλαίσιοΚειμένου 11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4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Προσωπικά</a:t>
            </a:r>
          </a:p>
        </xdr:txBody>
      </xdr:sp>
      <xdr:sp macro="" textlink="">
        <xdr:nvSpPr>
          <xdr:cNvPr id="13" name="ΠλαίσιοΚειμένου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0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στοιχεία</a:t>
            </a:r>
            <a:endParaRPr lang="en-US" sz="10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2</xdr:col>
      <xdr:colOff>12840</xdr:colOff>
      <xdr:row>19</xdr:row>
      <xdr:rowOff>19050</xdr:rowOff>
    </xdr:from>
    <xdr:to>
      <xdr:col>2</xdr:col>
      <xdr:colOff>1464422</xdr:colOff>
      <xdr:row>22</xdr:row>
      <xdr:rowOff>131434</xdr:rowOff>
    </xdr:to>
    <xdr:grpSp>
      <xdr:nvGrpSpPr>
        <xdr:cNvPr id="14" name="Ομάδα 13" descr="&quot;&quot;" title="Κουμπί λεπτομερειών ταξιδιού"/>
        <xdr:cNvGrpSpPr/>
      </xdr:nvGrpSpPr>
      <xdr:grpSpPr>
        <a:xfrm>
          <a:off x="2717940" y="6229350"/>
          <a:ext cx="1451582" cy="655309"/>
          <a:chOff x="2493150" y="2035950"/>
          <a:chExt cx="1451582" cy="598159"/>
        </a:xfrm>
      </xdr:grpSpPr>
      <xdr:pic>
        <xdr:nvPicPr>
          <xdr:cNvPr id="15" name="Εικόνα 14" descr="&quot;&quot;" title="Κουμπί λεπτομερειών ταξιδιού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ΠλαίσιοΚειμένου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4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Λεπτομέρειες</a:t>
            </a:r>
            <a:endParaRPr lang="en-US" sz="14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7" name="ΠλαίσιοΚειμένου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0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ταξιδιού</a:t>
            </a:r>
            <a:endParaRPr lang="en-US" sz="10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2</xdr:col>
      <xdr:colOff>1629690</xdr:colOff>
      <xdr:row>19</xdr:row>
      <xdr:rowOff>19050</xdr:rowOff>
    </xdr:from>
    <xdr:to>
      <xdr:col>4</xdr:col>
      <xdr:colOff>448562</xdr:colOff>
      <xdr:row>22</xdr:row>
      <xdr:rowOff>131434</xdr:rowOff>
    </xdr:to>
    <xdr:grpSp>
      <xdr:nvGrpSpPr>
        <xdr:cNvPr id="18" name="Ομάδα 17" descr="&quot;&quot;" title="Κουμπί λεπτομερειών ξενοδοχείου και δραστηριοτήτων">
          <a:hlinkClick xmlns:r="http://schemas.openxmlformats.org/officeDocument/2006/relationships" r:id="rId8" tooltip="Κάντε κλικ για να δείτε τις λεπτομέρειες ξενοδοχείου και δραστηριοτήτων"/>
        </xdr:cNvPr>
        <xdr:cNvGrpSpPr/>
      </xdr:nvGrpSpPr>
      <xdr:grpSpPr>
        <a:xfrm>
          <a:off x="4334790" y="6229350"/>
          <a:ext cx="1447772" cy="655309"/>
          <a:chOff x="4112393" y="2033550"/>
          <a:chExt cx="1447772" cy="598159"/>
        </a:xfrm>
      </xdr:grpSpPr>
      <xdr:pic>
        <xdr:nvPicPr>
          <xdr:cNvPr id="19" name="Εικόνα 18" descr="&quot;&quot;" title="Κουμπί λεπτομερειών ξενοδοχείου και δραστηριοτήτων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ΠλαίσιοΚειμένου 19"/>
          <xdr:cNvSpPr txBox="1"/>
        </xdr:nvSpPr>
        <xdr:spPr>
          <a:xfrm>
            <a:off x="4121904" y="2085975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4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Λεπτομέρειες</a:t>
            </a:r>
            <a:endParaRPr lang="en-US" sz="14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1" name="ΠλαίσιοΚειμένου 20"/>
          <xdr:cNvSpPr txBox="1"/>
        </xdr:nvSpPr>
        <xdr:spPr>
          <a:xfrm>
            <a:off x="4131429" y="2288926"/>
            <a:ext cx="1409700" cy="3161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9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ξενοδοχείου και δραστηριοτήτων</a:t>
            </a:r>
            <a:endParaRPr lang="en-US" sz="9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4</xdr:col>
      <xdr:colOff>613830</xdr:colOff>
      <xdr:row>19</xdr:row>
      <xdr:rowOff>19050</xdr:rowOff>
    </xdr:from>
    <xdr:to>
      <xdr:col>5</xdr:col>
      <xdr:colOff>272807</xdr:colOff>
      <xdr:row>22</xdr:row>
      <xdr:rowOff>131434</xdr:rowOff>
    </xdr:to>
    <xdr:grpSp>
      <xdr:nvGrpSpPr>
        <xdr:cNvPr id="22" name="Ομάδα 21" descr="&quot;&quot;" title="Κουμπί ενοικίασης αυτοκινήτου">
          <a:hlinkClick xmlns:r="http://schemas.openxmlformats.org/officeDocument/2006/relationships" r:id="rId10" tooltip="Κάντε κλικ για να δείτε τις πληροφορίες ενοικίασης αυτοκινήτου"/>
        </xdr:cNvPr>
        <xdr:cNvGrpSpPr/>
      </xdr:nvGrpSpPr>
      <xdr:grpSpPr>
        <a:xfrm>
          <a:off x="5947830" y="6229350"/>
          <a:ext cx="1440152" cy="655309"/>
          <a:chOff x="5706630" y="2040675"/>
          <a:chExt cx="1440152" cy="598159"/>
        </a:xfrm>
      </xdr:grpSpPr>
      <xdr:pic>
        <xdr:nvPicPr>
          <xdr:cNvPr id="23" name="Εικόνα 22" descr="&quot;&quot;" title="Κουμπί πληροφοριών ενοικίασης αυτοκινήτου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ΠλαίσιοΚειμένου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4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Πληροφορίες</a:t>
            </a:r>
            <a:endParaRPr lang="en-US" sz="14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5" name="ΠλαίσιοΚειμένου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0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ενοικίασης αυτοκινήτου</a:t>
            </a:r>
            <a:endParaRPr lang="en-US" sz="10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5</xdr:col>
      <xdr:colOff>438075</xdr:colOff>
      <xdr:row>19</xdr:row>
      <xdr:rowOff>19050</xdr:rowOff>
    </xdr:from>
    <xdr:to>
      <xdr:col>5</xdr:col>
      <xdr:colOff>1885847</xdr:colOff>
      <xdr:row>22</xdr:row>
      <xdr:rowOff>135243</xdr:rowOff>
    </xdr:to>
    <xdr:grpSp>
      <xdr:nvGrpSpPr>
        <xdr:cNvPr id="26" name="Ομάδα 25" descr="&quot;&quot;" title="Κουμπί λεπτομερειών έκτακτης ανάγκης">
          <a:hlinkClick xmlns:r="http://schemas.openxmlformats.org/officeDocument/2006/relationships" r:id="rId12" tooltip="Κάντε κλικ για να δείτε τις λεπτομέρειες έκτακτης ανάγκης"/>
        </xdr:cNvPr>
        <xdr:cNvGrpSpPr/>
      </xdr:nvGrpSpPr>
      <xdr:grpSpPr>
        <a:xfrm>
          <a:off x="7553250" y="6229350"/>
          <a:ext cx="1447772" cy="659118"/>
          <a:chOff x="7458000" y="2028750"/>
          <a:chExt cx="1447772" cy="601968"/>
        </a:xfrm>
      </xdr:grpSpPr>
      <xdr:pic>
        <xdr:nvPicPr>
          <xdr:cNvPr id="27" name="Εικόνα 26" descr="&quot;&quot;" title="Κουμπί λεπτομερειών έκτακτης ανάγκης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ΠλαίσιοΚειμένου 2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4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Λεπτομέρειες</a:t>
            </a:r>
            <a:endParaRPr lang="en-US" sz="14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9" name="ΠλαίσιοΚειμένου 2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0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έκτακτης ανάγκης</a:t>
            </a:r>
            <a:endParaRPr lang="en-US" sz="10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2</xdr:rowOff>
    </xdr:from>
    <xdr:to>
      <xdr:col>6</xdr:col>
      <xdr:colOff>2676525</xdr:colOff>
      <xdr:row>0</xdr:row>
      <xdr:rowOff>1691894</xdr:rowOff>
    </xdr:to>
    <xdr:pic>
      <xdr:nvPicPr>
        <xdr:cNvPr id="2" name="Γραφικό κεφαλίδας" descr="Εικόνα κτιρίων πόλης και βουνό" title="Γραφικό ξενοδοχείου και δραστηριοτήτων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093"/>
        <a:stretch/>
      </xdr:blipFill>
      <xdr:spPr>
        <a:xfrm>
          <a:off x="0" y="2"/>
          <a:ext cx="10058400" cy="1691892"/>
        </a:xfrm>
        <a:prstGeom prst="rect">
          <a:avLst/>
        </a:prstGeom>
      </xdr:spPr>
    </xdr:pic>
    <xdr:clientData/>
  </xdr:twoCellAnchor>
  <xdr:twoCellAnchor editAs="absolute">
    <xdr:from>
      <xdr:col>2</xdr:col>
      <xdr:colOff>990600</xdr:colOff>
      <xdr:row>0</xdr:row>
      <xdr:rowOff>257175</xdr:rowOff>
    </xdr:from>
    <xdr:to>
      <xdr:col>5</xdr:col>
      <xdr:colOff>868117</xdr:colOff>
      <xdr:row>0</xdr:row>
      <xdr:rowOff>1162050</xdr:rowOff>
    </xdr:to>
    <xdr:grpSp>
      <xdr:nvGrpSpPr>
        <xdr:cNvPr id="3" name="Λεπτομέρειες ξενοδοχείου και δραστηριοτήτων" descr="&quot;&quot;" title="Λεπτομέρειες ξενοδοχείου και δραστηριοτήτων"/>
        <xdr:cNvGrpSpPr/>
      </xdr:nvGrpSpPr>
      <xdr:grpSpPr>
        <a:xfrm>
          <a:off x="3981450" y="257175"/>
          <a:ext cx="2592142" cy="904875"/>
          <a:chOff x="4086225" y="381000"/>
          <a:chExt cx="2699702" cy="991579"/>
        </a:xfrm>
      </xdr:grpSpPr>
      <xdr:pic>
        <xdr:nvPicPr>
          <xdr:cNvPr id="4" name="Εικόνα τίτλου" descr="&quot;&quot;" title="Λεπτομέρειες ξενοδοχείου και δραστηριοτήτων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Τίτλος"/>
          <xdr:cNvSpPr txBox="1"/>
        </xdr:nvSpPr>
        <xdr:spPr>
          <a:xfrm>
            <a:off x="4096145" y="399536"/>
            <a:ext cx="237093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l-GR" sz="2800">
                <a:solidFill>
                  <a:srgbClr val="F49914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Λεπτομέρειες</a:t>
            </a:r>
            <a:endParaRPr lang="en-US" sz="2800">
              <a:solidFill>
                <a:srgbClr val="F49914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6" name="Υπότιτλος"/>
          <xdr:cNvSpPr txBox="1"/>
        </xdr:nvSpPr>
        <xdr:spPr>
          <a:xfrm>
            <a:off x="4096146" y="942974"/>
            <a:ext cx="2689781" cy="3067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l-GR" sz="1100">
                <a:solidFill>
                  <a:srgbClr val="F49914"/>
                </a:solidFill>
                <a:effectLst/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ξενοδοχείου και δραστηριοτήτων</a:t>
            </a:r>
            <a:endParaRPr lang="en-US" sz="1100">
              <a:solidFill>
                <a:srgbClr val="F49914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 editAs="absolute">
    <xdr:from>
      <xdr:col>6</xdr:col>
      <xdr:colOff>1381124</xdr:colOff>
      <xdr:row>0</xdr:row>
      <xdr:rowOff>190501</xdr:rowOff>
    </xdr:from>
    <xdr:to>
      <xdr:col>6</xdr:col>
      <xdr:colOff>2333624</xdr:colOff>
      <xdr:row>0</xdr:row>
      <xdr:rowOff>674915</xdr:rowOff>
    </xdr:to>
    <xdr:grpSp>
      <xdr:nvGrpSpPr>
        <xdr:cNvPr id="7" name="Οικία" descr="&quot;&quot;" title="Κουμπί 'Αρχική σελίδα'">
          <a:hlinkClick xmlns:r="http://schemas.openxmlformats.org/officeDocument/2006/relationships" r:id="rId3" tooltip="Κάντε κλικ για να επιστρέψετε στο φύλλο &quot;Αρχική σελίδα&quot;"/>
        </xdr:cNvPr>
        <xdr:cNvGrpSpPr/>
      </xdr:nvGrpSpPr>
      <xdr:grpSpPr>
        <a:xfrm>
          <a:off x="8762999" y="190501"/>
          <a:ext cx="952500" cy="484414"/>
          <a:chOff x="9086850" y="466726"/>
          <a:chExt cx="952500" cy="484414"/>
        </a:xfrm>
      </xdr:grpSpPr>
      <xdr:pic>
        <xdr:nvPicPr>
          <xdr:cNvPr id="8" name="Εικόνα 7" descr="Κάντε κλικ για να επιστρέψετε στο φύλλο &quot;Αρχική σελίδα&quot;" title="Κουμπί 'Αρχική σελίδα'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ΠλαίσιοΚειμένου 8"/>
          <xdr:cNvSpPr txBox="1"/>
        </xdr:nvSpPr>
        <xdr:spPr>
          <a:xfrm>
            <a:off x="9219087" y="523875"/>
            <a:ext cx="723596" cy="3070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l-GR" sz="18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Αρχική</a:t>
            </a:r>
            <a:endParaRPr lang="en-US" sz="18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1</xdr:col>
      <xdr:colOff>685801</xdr:colOff>
      <xdr:row>17</xdr:row>
      <xdr:rowOff>66675</xdr:rowOff>
    </xdr:from>
    <xdr:to>
      <xdr:col>1</xdr:col>
      <xdr:colOff>1981201</xdr:colOff>
      <xdr:row>21</xdr:row>
      <xdr:rowOff>17134</xdr:rowOff>
    </xdr:to>
    <xdr:grpSp>
      <xdr:nvGrpSpPr>
        <xdr:cNvPr id="10" name="Ομάδα 9" descr="&quot;&quot;" title="Κουμπί προσωπικών πληροφοριών">
          <a:hlinkClick xmlns:r="http://schemas.openxmlformats.org/officeDocument/2006/relationships" r:id="rId5" tooltip="Κάντε κλικ για να δείτε τις προσωπικές πληροφορίες"/>
        </xdr:cNvPr>
        <xdr:cNvGrpSpPr/>
      </xdr:nvGrpSpPr>
      <xdr:grpSpPr>
        <a:xfrm>
          <a:off x="1114426" y="5505450"/>
          <a:ext cx="1295400" cy="674359"/>
          <a:chOff x="904875" y="2057400"/>
          <a:chExt cx="1447772" cy="598159"/>
        </a:xfrm>
      </xdr:grpSpPr>
      <xdr:pic>
        <xdr:nvPicPr>
          <xdr:cNvPr id="11" name="Εικόνα 10" descr="&quot;&quot;" title="Κουμπί προσωπικών πληροφοριών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ΠλαίσιοΚειμένου 11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4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Προσωπικά</a:t>
            </a:r>
          </a:p>
        </xdr:txBody>
      </xdr:sp>
      <xdr:sp macro="" textlink="">
        <xdr:nvSpPr>
          <xdr:cNvPr id="13" name="ΠλαίσιοΚειμένου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0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στοιχεία</a:t>
            </a:r>
            <a:endParaRPr lang="en-US" sz="10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1</xdr:col>
      <xdr:colOff>2136915</xdr:colOff>
      <xdr:row>17</xdr:row>
      <xdr:rowOff>66675</xdr:rowOff>
    </xdr:from>
    <xdr:to>
      <xdr:col>2</xdr:col>
      <xdr:colOff>1009650</xdr:colOff>
      <xdr:row>21</xdr:row>
      <xdr:rowOff>17134</xdr:rowOff>
    </xdr:to>
    <xdr:grpSp>
      <xdr:nvGrpSpPr>
        <xdr:cNvPr id="14" name="Ομάδα 13" descr="&quot;&quot;" title="Κουμπί λεπτομερειών ταξιδιού">
          <a:hlinkClick xmlns:r="http://schemas.openxmlformats.org/officeDocument/2006/relationships" r:id="rId7" tooltip="Κάντε κλικ για να δείτε τις λεπτομέρειες ταξιδιού"/>
        </xdr:cNvPr>
        <xdr:cNvGrpSpPr/>
      </xdr:nvGrpSpPr>
      <xdr:grpSpPr>
        <a:xfrm>
          <a:off x="2565540" y="5505450"/>
          <a:ext cx="1434960" cy="674359"/>
          <a:chOff x="2493150" y="2035950"/>
          <a:chExt cx="1451582" cy="598159"/>
        </a:xfrm>
      </xdr:grpSpPr>
      <xdr:pic>
        <xdr:nvPicPr>
          <xdr:cNvPr id="15" name="Εικόνα 14" descr="&quot;&quot;" title="Κουμπί λεπτομερειών ταξιδιού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ΠλαίσιοΚειμένου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4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Λεπτομέρειες</a:t>
            </a:r>
            <a:endParaRPr lang="en-US" sz="14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7" name="ΠλαίσιοΚειμένου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0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ταξιδιού</a:t>
            </a:r>
            <a:endParaRPr lang="en-US" sz="10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2</xdr:col>
      <xdr:colOff>1143915</xdr:colOff>
      <xdr:row>17</xdr:row>
      <xdr:rowOff>66675</xdr:rowOff>
    </xdr:from>
    <xdr:to>
      <xdr:col>4</xdr:col>
      <xdr:colOff>38987</xdr:colOff>
      <xdr:row>21</xdr:row>
      <xdr:rowOff>19050</xdr:rowOff>
    </xdr:to>
    <xdr:grpSp>
      <xdr:nvGrpSpPr>
        <xdr:cNvPr id="18" name="Ομάδα 17" descr="&quot;&quot;" title="Κουμπί λεπτομερειών ξενοδοχείου και δραστηριοτήτων"/>
        <xdr:cNvGrpSpPr/>
      </xdr:nvGrpSpPr>
      <xdr:grpSpPr>
        <a:xfrm>
          <a:off x="4134765" y="5505450"/>
          <a:ext cx="1447772" cy="676275"/>
          <a:chOff x="4112393" y="2033550"/>
          <a:chExt cx="1447772" cy="600075"/>
        </a:xfrm>
      </xdr:grpSpPr>
      <xdr:pic>
        <xdr:nvPicPr>
          <xdr:cNvPr id="19" name="Εικόνα 18" descr="&quot;&quot;" title="Κουμπί λεπτομερειών ξενοδοχείου και δραστηριοτήτων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ΠλαίσιοΚειμένου 19"/>
          <xdr:cNvSpPr txBox="1"/>
        </xdr:nvSpPr>
        <xdr:spPr>
          <a:xfrm>
            <a:off x="4121904" y="207645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4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Λεπτομέρειες</a:t>
            </a:r>
            <a:endParaRPr lang="en-US" sz="14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1" name="ΠλαίσιοΚειμένου 20"/>
          <xdr:cNvSpPr txBox="1"/>
        </xdr:nvSpPr>
        <xdr:spPr>
          <a:xfrm>
            <a:off x="4131429" y="2288927"/>
            <a:ext cx="1409700" cy="3446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9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ξενοδοχείου και δραστηριοτήτων</a:t>
            </a:r>
            <a:endParaRPr lang="en-US" sz="9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5</xdr:col>
      <xdr:colOff>42330</xdr:colOff>
      <xdr:row>17</xdr:row>
      <xdr:rowOff>66675</xdr:rowOff>
    </xdr:from>
    <xdr:to>
      <xdr:col>5</xdr:col>
      <xdr:colOff>1482482</xdr:colOff>
      <xdr:row>21</xdr:row>
      <xdr:rowOff>17134</xdr:rowOff>
    </xdr:to>
    <xdr:grpSp>
      <xdr:nvGrpSpPr>
        <xdr:cNvPr id="22" name="Ομάδα 21" descr="&quot;&quot;" title="Κουμπί ενοικίασης αυτοκινήτου">
          <a:hlinkClick xmlns:r="http://schemas.openxmlformats.org/officeDocument/2006/relationships" r:id="rId10" tooltip="Κάντε κλικ για να δείτε τις πληροφορίες ενοικίασης αυτοκινήτου"/>
        </xdr:cNvPr>
        <xdr:cNvGrpSpPr/>
      </xdr:nvGrpSpPr>
      <xdr:grpSpPr>
        <a:xfrm>
          <a:off x="5747805" y="5505450"/>
          <a:ext cx="1440152" cy="674359"/>
          <a:chOff x="5706630" y="2040675"/>
          <a:chExt cx="1440152" cy="598159"/>
        </a:xfrm>
      </xdr:grpSpPr>
      <xdr:pic>
        <xdr:nvPicPr>
          <xdr:cNvPr id="23" name="Εικόνα 22" descr="&quot;&quot;" title="Κουμπί πληροφοριών ενοικίασης αυτοκινήτου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ΠλαίσιοΚειμένου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4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Πληροφορίες</a:t>
            </a:r>
            <a:endParaRPr lang="en-US" sz="14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5" name="ΠλαίσιοΚειμένου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0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ενοικίασης αυτοκινήτου</a:t>
            </a:r>
            <a:endParaRPr lang="en-US" sz="10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5</xdr:col>
      <xdr:colOff>1647750</xdr:colOff>
      <xdr:row>17</xdr:row>
      <xdr:rowOff>66675</xdr:rowOff>
    </xdr:from>
    <xdr:to>
      <xdr:col>6</xdr:col>
      <xdr:colOff>1419122</xdr:colOff>
      <xdr:row>21</xdr:row>
      <xdr:rowOff>20943</xdr:rowOff>
    </xdr:to>
    <xdr:grpSp>
      <xdr:nvGrpSpPr>
        <xdr:cNvPr id="26" name="Ομάδα 25" descr="&quot;&quot;" title="Κουμπί λεπτομερειών έκτακτης ανάγκης">
          <a:hlinkClick xmlns:r="http://schemas.openxmlformats.org/officeDocument/2006/relationships" r:id="rId12" tooltip="Κάντε κλικ για να δείτε τις λεπτομέρειες έκτακτης ανάγκης"/>
        </xdr:cNvPr>
        <xdr:cNvGrpSpPr/>
      </xdr:nvGrpSpPr>
      <xdr:grpSpPr>
        <a:xfrm>
          <a:off x="7353225" y="5505450"/>
          <a:ext cx="1447772" cy="678168"/>
          <a:chOff x="7458000" y="2028750"/>
          <a:chExt cx="1447772" cy="601968"/>
        </a:xfrm>
      </xdr:grpSpPr>
      <xdr:pic>
        <xdr:nvPicPr>
          <xdr:cNvPr id="27" name="Εικόνα 26" descr="&quot;&quot;" title="Κουμπί λεπτομερειών έκτακτης ανάγκης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ΠλαίσιοΚειμένου 2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4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Λεπτομέρειες</a:t>
            </a:r>
            <a:endParaRPr lang="en-US" sz="14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9" name="ΠλαίσιοΚειμένου 2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0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έκτακτης ανάγκης</a:t>
            </a:r>
            <a:endParaRPr lang="en-US" sz="10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4</xdr:col>
      <xdr:colOff>838200</xdr:colOff>
      <xdr:row>1</xdr:row>
      <xdr:rowOff>0</xdr:rowOff>
    </xdr:to>
    <xdr:pic>
      <xdr:nvPicPr>
        <xdr:cNvPr id="2" name="Γραφικό κεφαλίδας" descr="Εικόνα αυτοκινήτου που κινείται σε δρόμο με στροφές προς μια πόλη σε απόσταση" title="Γραφικό ενοικίασης αυτοκινήτου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305800" cy="2000249"/>
        </a:xfrm>
        <a:prstGeom prst="rect">
          <a:avLst/>
        </a:prstGeom>
      </xdr:spPr>
    </xdr:pic>
    <xdr:clientData/>
  </xdr:twoCellAnchor>
  <xdr:twoCellAnchor editAs="absolute">
    <xdr:from>
      <xdr:col>2</xdr:col>
      <xdr:colOff>1671634</xdr:colOff>
      <xdr:row>0</xdr:row>
      <xdr:rowOff>285750</xdr:rowOff>
    </xdr:from>
    <xdr:to>
      <xdr:col>3</xdr:col>
      <xdr:colOff>1804981</xdr:colOff>
      <xdr:row>0</xdr:row>
      <xdr:rowOff>1190625</xdr:rowOff>
    </xdr:to>
    <xdr:grpSp>
      <xdr:nvGrpSpPr>
        <xdr:cNvPr id="10" name="Πληροφορίες ενοικίασης αυτοκινήτου" descr="&quot;&quot;" title="Πληροφορίες ενοικίασης αυτοκινήτου"/>
        <xdr:cNvGrpSpPr/>
      </xdr:nvGrpSpPr>
      <xdr:grpSpPr>
        <a:xfrm>
          <a:off x="3005134" y="285750"/>
          <a:ext cx="2295522" cy="904875"/>
          <a:chOff x="4086225" y="381000"/>
          <a:chExt cx="2390775" cy="991579"/>
        </a:xfrm>
      </xdr:grpSpPr>
      <xdr:pic>
        <xdr:nvPicPr>
          <xdr:cNvPr id="11" name="Εικόνα τίτλου" descr="&quot;&quot;" title="Πληροφορίες ενοικίασης αυτοκινήτου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12" name="Τίτλος"/>
          <xdr:cNvSpPr txBox="1"/>
        </xdr:nvSpPr>
        <xdr:spPr>
          <a:xfrm>
            <a:off x="4101104" y="441286"/>
            <a:ext cx="2339771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l-GR" sz="2800">
                <a:solidFill>
                  <a:srgbClr val="F49914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Πληροφορίες</a:t>
            </a:r>
            <a:endParaRPr lang="en-US" sz="2800">
              <a:solidFill>
                <a:srgbClr val="F49914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3" name="Υπότιτλος"/>
          <xdr:cNvSpPr txBox="1"/>
        </xdr:nvSpPr>
        <xdr:spPr>
          <a:xfrm>
            <a:off x="4330222" y="922100"/>
            <a:ext cx="1933301" cy="32546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l-GR" sz="1200">
                <a:solidFill>
                  <a:srgbClr val="F49914"/>
                </a:solidFill>
                <a:effectLst/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ενοικίασης αυτοκινήτου</a:t>
            </a:r>
            <a:endParaRPr lang="en-US" sz="1200">
              <a:solidFill>
                <a:srgbClr val="F49914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 editAs="absolute">
    <xdr:from>
      <xdr:col>3</xdr:col>
      <xdr:colOff>3705224</xdr:colOff>
      <xdr:row>0</xdr:row>
      <xdr:rowOff>390526</xdr:rowOff>
    </xdr:from>
    <xdr:to>
      <xdr:col>4</xdr:col>
      <xdr:colOff>685799</xdr:colOff>
      <xdr:row>0</xdr:row>
      <xdr:rowOff>874940</xdr:rowOff>
    </xdr:to>
    <xdr:grpSp>
      <xdr:nvGrpSpPr>
        <xdr:cNvPr id="14" name="Οικία" descr="&quot;&quot;" title="Κουμπί 'Αρχική σελίδα'">
          <a:hlinkClick xmlns:r="http://schemas.openxmlformats.org/officeDocument/2006/relationships" r:id="rId3" tooltip="Κάντε κλικ για να επιστρέψετε στο φύλλο &quot;Αρχική σελίδα&quot;"/>
        </xdr:cNvPr>
        <xdr:cNvGrpSpPr/>
      </xdr:nvGrpSpPr>
      <xdr:grpSpPr>
        <a:xfrm>
          <a:off x="7200899" y="390526"/>
          <a:ext cx="952500" cy="484414"/>
          <a:chOff x="9086850" y="466726"/>
          <a:chExt cx="952500" cy="484414"/>
        </a:xfrm>
      </xdr:grpSpPr>
      <xdr:pic>
        <xdr:nvPicPr>
          <xdr:cNvPr id="15" name="Εικόνα 14" descr="Κάντε κλικ για να επιστρέψετε στο φύλλο &quot;Αρχική σελίδα&quot;" title="Οικία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16" name="ΠλαίσιοΚειμένου 15"/>
          <xdr:cNvSpPr txBox="1"/>
        </xdr:nvSpPr>
        <xdr:spPr>
          <a:xfrm>
            <a:off x="9190512" y="523875"/>
            <a:ext cx="723596" cy="3070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l-GR" sz="18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Αρχική</a:t>
            </a:r>
            <a:endParaRPr lang="en-US" sz="18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0</xdr:col>
      <xdr:colOff>266700</xdr:colOff>
      <xdr:row>14</xdr:row>
      <xdr:rowOff>85725</xdr:rowOff>
    </xdr:from>
    <xdr:to>
      <xdr:col>2</xdr:col>
      <xdr:colOff>380972</xdr:colOff>
      <xdr:row>18</xdr:row>
      <xdr:rowOff>36184</xdr:rowOff>
    </xdr:to>
    <xdr:grpSp>
      <xdr:nvGrpSpPr>
        <xdr:cNvPr id="17" name="Ομάδα 16" descr="&quot;&quot;" title="Κουμπί προσωπικών πληροφοριών">
          <a:hlinkClick xmlns:r="http://schemas.openxmlformats.org/officeDocument/2006/relationships" r:id="rId5" tooltip="Κάντε κλικ για να δείτε τις προσωπικές πληροφορίες"/>
        </xdr:cNvPr>
        <xdr:cNvGrpSpPr/>
      </xdr:nvGrpSpPr>
      <xdr:grpSpPr>
        <a:xfrm>
          <a:off x="266700" y="5191125"/>
          <a:ext cx="1447772" cy="674359"/>
          <a:chOff x="904875" y="2057400"/>
          <a:chExt cx="1447772" cy="598159"/>
        </a:xfrm>
      </xdr:grpSpPr>
      <xdr:pic>
        <xdr:nvPicPr>
          <xdr:cNvPr id="18" name="Εικόνα 17" descr="&quot;&quot;" title="Κουμπί προσωπικών πληροφοριών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9" name="ΠλαίσιοΚειμένου 18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4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Προσωπικά</a:t>
            </a:r>
            <a:endParaRPr lang="en-US" sz="14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0" name="ΠλαίσιοΚειμένου 19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0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στοιχεία</a:t>
            </a:r>
            <a:endParaRPr lang="en-US" sz="10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2</xdr:col>
      <xdr:colOff>546241</xdr:colOff>
      <xdr:row>14</xdr:row>
      <xdr:rowOff>85725</xdr:rowOff>
    </xdr:from>
    <xdr:to>
      <xdr:col>2</xdr:col>
      <xdr:colOff>2019301</xdr:colOff>
      <xdr:row>18</xdr:row>
      <xdr:rowOff>36184</xdr:rowOff>
    </xdr:to>
    <xdr:grpSp>
      <xdr:nvGrpSpPr>
        <xdr:cNvPr id="21" name="Ομάδα 20" descr="&quot;&quot;" title="Κουμπί λεπτομερειών ταξιδιού">
          <a:hlinkClick xmlns:r="http://schemas.openxmlformats.org/officeDocument/2006/relationships" r:id="rId7" tooltip="Κάντε κλικ για να δείτε τις λεπτομέρειες ταξιδιού"/>
        </xdr:cNvPr>
        <xdr:cNvGrpSpPr/>
      </xdr:nvGrpSpPr>
      <xdr:grpSpPr>
        <a:xfrm>
          <a:off x="1879741" y="5191125"/>
          <a:ext cx="1473060" cy="674359"/>
          <a:chOff x="2493150" y="2035950"/>
          <a:chExt cx="1451582" cy="598159"/>
        </a:xfrm>
      </xdr:grpSpPr>
      <xdr:pic>
        <xdr:nvPicPr>
          <xdr:cNvPr id="22" name="Εικόνα 21" descr="&quot;&quot;" title="Κουμπί λεπτομερειών ταξιδιού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23" name="ΠλαίσιοΚειμένου 22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4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Λεπτομέρειες</a:t>
            </a:r>
            <a:endParaRPr lang="en-US" sz="14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4" name="ΠλαίσιοΚειμένου 23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0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ταξιδιού</a:t>
            </a:r>
            <a:endParaRPr lang="en-US" sz="10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3</xdr:col>
      <xdr:colOff>39015</xdr:colOff>
      <xdr:row>14</xdr:row>
      <xdr:rowOff>85725</xdr:rowOff>
    </xdr:from>
    <xdr:to>
      <xdr:col>3</xdr:col>
      <xdr:colOff>1486787</xdr:colOff>
      <xdr:row>18</xdr:row>
      <xdr:rowOff>76199</xdr:rowOff>
    </xdr:to>
    <xdr:grpSp>
      <xdr:nvGrpSpPr>
        <xdr:cNvPr id="25" name="Ομάδα 24" descr="&quot;&quot;" title="Κουμπί λεπτομερειών ξενοδοχείου και δραστηριοτήτων">
          <a:hlinkClick xmlns:r="http://schemas.openxmlformats.org/officeDocument/2006/relationships" r:id="rId9" tooltip="Κάντε κλικ για να δείτε τις λεπτομέρειες ξενοδοχείου και δραστηριοτήτων"/>
        </xdr:cNvPr>
        <xdr:cNvGrpSpPr/>
      </xdr:nvGrpSpPr>
      <xdr:grpSpPr>
        <a:xfrm>
          <a:off x="3534690" y="5191125"/>
          <a:ext cx="1447772" cy="714374"/>
          <a:chOff x="4112393" y="2033550"/>
          <a:chExt cx="1447772" cy="638174"/>
        </a:xfrm>
      </xdr:grpSpPr>
      <xdr:pic>
        <xdr:nvPicPr>
          <xdr:cNvPr id="26" name="Εικόνα 25" descr="&quot;&quot;" title="Κουμπί λεπτομερειών ξενοδοχείου και δραστηριοτήτων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7" name="ΠλαίσιοΚειμένου 26">
            <a:hlinkClick xmlns:r="http://schemas.openxmlformats.org/officeDocument/2006/relationships" r:id="rId11"/>
          </xdr:cNvPr>
          <xdr:cNvSpPr txBox="1"/>
        </xdr:nvSpPr>
        <xdr:spPr>
          <a:xfrm>
            <a:off x="4121904" y="20955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4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Λεπτομέρειες</a:t>
            </a:r>
            <a:endParaRPr lang="en-US" sz="14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8" name="ΠλαίσιοΚειμένου 27"/>
          <xdr:cNvSpPr txBox="1"/>
        </xdr:nvSpPr>
        <xdr:spPr>
          <a:xfrm>
            <a:off x="4131429" y="2298451"/>
            <a:ext cx="1409700" cy="3732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9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ξενοδοχείου και δραστηριοτήτων</a:t>
            </a:r>
            <a:endParaRPr lang="en-US" sz="9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3</xdr:col>
      <xdr:colOff>1652055</xdr:colOff>
      <xdr:row>14</xdr:row>
      <xdr:rowOff>85725</xdr:rowOff>
    </xdr:from>
    <xdr:to>
      <xdr:col>3</xdr:col>
      <xdr:colOff>3092207</xdr:colOff>
      <xdr:row>18</xdr:row>
      <xdr:rowOff>36184</xdr:rowOff>
    </xdr:to>
    <xdr:grpSp>
      <xdr:nvGrpSpPr>
        <xdr:cNvPr id="29" name="Ομάδα 28" descr="&quot;&quot;" title="Ενοικίαση αυτοκινήτου"/>
        <xdr:cNvGrpSpPr/>
      </xdr:nvGrpSpPr>
      <xdr:grpSpPr>
        <a:xfrm>
          <a:off x="5147730" y="5191125"/>
          <a:ext cx="1440152" cy="674359"/>
          <a:chOff x="5706630" y="2040675"/>
          <a:chExt cx="1440152" cy="598159"/>
        </a:xfrm>
      </xdr:grpSpPr>
      <xdr:pic>
        <xdr:nvPicPr>
          <xdr:cNvPr id="30" name="Εικόνα 29" descr="&quot;&quot;" title="Κουμπί πληροφοριών ενοικίασης αυτοκινήτου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31" name="ΠλαίσιοΚειμένου 30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4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Πληροφορίες</a:t>
            </a:r>
            <a:endParaRPr lang="en-US" sz="14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32" name="ΠλαίσιοΚειμένου 31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0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ενοικίασης αυτοκινήτου</a:t>
            </a:r>
            <a:endParaRPr lang="en-US" sz="10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3</xdr:col>
      <xdr:colOff>3257475</xdr:colOff>
      <xdr:row>14</xdr:row>
      <xdr:rowOff>85725</xdr:rowOff>
    </xdr:from>
    <xdr:to>
      <xdr:col>4</xdr:col>
      <xdr:colOff>590447</xdr:colOff>
      <xdr:row>18</xdr:row>
      <xdr:rowOff>39993</xdr:rowOff>
    </xdr:to>
    <xdr:grpSp>
      <xdr:nvGrpSpPr>
        <xdr:cNvPr id="33" name="Ομάδα 32" descr="&quot;&quot;" title="Κουμπί λεπτομερειών έκτακτης ανάγκης">
          <a:hlinkClick xmlns:r="http://schemas.openxmlformats.org/officeDocument/2006/relationships" r:id="rId13" tooltip="Κάντε κλικ για να δείτε τις λεπτομέρειες έκτακτης ανάγκης"/>
        </xdr:cNvPr>
        <xdr:cNvGrpSpPr/>
      </xdr:nvGrpSpPr>
      <xdr:grpSpPr>
        <a:xfrm>
          <a:off x="6753150" y="5191125"/>
          <a:ext cx="1304897" cy="678168"/>
          <a:chOff x="7458000" y="2028750"/>
          <a:chExt cx="1447772" cy="601968"/>
        </a:xfrm>
      </xdr:grpSpPr>
      <xdr:pic>
        <xdr:nvPicPr>
          <xdr:cNvPr id="34" name="Εικόνα 33" descr="&quot;&quot;" title="Κουμπί λεπτομερειών έκτακτης ανάγκης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35" name="ΠλαίσιοΚειμένου 34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4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Λεπτομέρειες</a:t>
            </a:r>
            <a:endParaRPr lang="en-US" sz="14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36" name="ΠλαίσιοΚειμένου 35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0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έκτακτης ανάγκης</a:t>
            </a:r>
            <a:endParaRPr lang="en-US" sz="10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2066925</xdr:colOff>
      <xdr:row>1</xdr:row>
      <xdr:rowOff>4736</xdr:rowOff>
    </xdr:to>
    <xdr:pic>
      <xdr:nvPicPr>
        <xdr:cNvPr id="2" name="Γραφικό κεφαλίδας" descr="Εικόνα κρουαζιερόπλοιου στον ωκεανό" title="Γραφικό λεπτομερειών έκτακτης ανάγκης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2128811"/>
        </a:xfrm>
        <a:prstGeom prst="rect">
          <a:avLst/>
        </a:prstGeom>
      </xdr:spPr>
    </xdr:pic>
    <xdr:clientData/>
  </xdr:twoCellAnchor>
  <xdr:twoCellAnchor editAs="absolute">
    <xdr:from>
      <xdr:col>2</xdr:col>
      <xdr:colOff>1566861</xdr:colOff>
      <xdr:row>0</xdr:row>
      <xdr:rowOff>209550</xdr:rowOff>
    </xdr:from>
    <xdr:to>
      <xdr:col>5</xdr:col>
      <xdr:colOff>604835</xdr:colOff>
      <xdr:row>0</xdr:row>
      <xdr:rowOff>1114425</xdr:rowOff>
    </xdr:to>
    <xdr:grpSp>
      <xdr:nvGrpSpPr>
        <xdr:cNvPr id="3" name="Έκτακτη ανάγκη" descr="&quot;&quot;" title="Λεπτομέρειες έκτακτης ανάγκης"/>
        <xdr:cNvGrpSpPr/>
      </xdr:nvGrpSpPr>
      <xdr:grpSpPr>
        <a:xfrm>
          <a:off x="3881436" y="209550"/>
          <a:ext cx="2295524" cy="904875"/>
          <a:chOff x="4086225" y="381000"/>
          <a:chExt cx="2390775" cy="991579"/>
        </a:xfrm>
      </xdr:grpSpPr>
      <xdr:pic>
        <xdr:nvPicPr>
          <xdr:cNvPr id="4" name="Εικόνα τίτλου" descr="&quot;&quot;" title="Λεπτομέρειες έκτακτης ανάγκης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Τίτλος"/>
          <xdr:cNvSpPr txBox="1"/>
        </xdr:nvSpPr>
        <xdr:spPr>
          <a:xfrm>
            <a:off x="4171950" y="462162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l-GR" sz="2800">
                <a:solidFill>
                  <a:srgbClr val="F49914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Λεπτομέρειες</a:t>
            </a:r>
            <a:endParaRPr lang="en-US" sz="2800">
              <a:solidFill>
                <a:srgbClr val="F49914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6" name="Υπότιτλος"/>
          <xdr:cNvSpPr txBox="1"/>
        </xdr:nvSpPr>
        <xdr:spPr>
          <a:xfrm>
            <a:off x="4582271" y="963851"/>
            <a:ext cx="1509178" cy="32546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l-GR" sz="1200">
                <a:solidFill>
                  <a:srgbClr val="F49914"/>
                </a:solidFill>
                <a:effectLst/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έκτακτης ανάγκης</a:t>
            </a:r>
            <a:endParaRPr lang="en-US" sz="1200">
              <a:solidFill>
                <a:srgbClr val="F49914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 editAs="absolute">
    <xdr:from>
      <xdr:col>6</xdr:col>
      <xdr:colOff>714374</xdr:colOff>
      <xdr:row>0</xdr:row>
      <xdr:rowOff>361951</xdr:rowOff>
    </xdr:from>
    <xdr:to>
      <xdr:col>6</xdr:col>
      <xdr:colOff>1666874</xdr:colOff>
      <xdr:row>0</xdr:row>
      <xdr:rowOff>846365</xdr:rowOff>
    </xdr:to>
    <xdr:grpSp>
      <xdr:nvGrpSpPr>
        <xdr:cNvPr id="7" name="Οικία" descr="&quot;&quot;" title="Κουμπί 'Αρχική σελίδα'">
          <a:hlinkClick xmlns:r="http://schemas.openxmlformats.org/officeDocument/2006/relationships" r:id="rId3" tooltip="Κάντε κλικ για να επιστρέψετε στο φύλλο &quot;Αρχική σελίδα&quot;"/>
        </xdr:cNvPr>
        <xdr:cNvGrpSpPr/>
      </xdr:nvGrpSpPr>
      <xdr:grpSpPr>
        <a:xfrm>
          <a:off x="8705849" y="361951"/>
          <a:ext cx="952500" cy="484414"/>
          <a:chOff x="9086850" y="466726"/>
          <a:chExt cx="952500" cy="484414"/>
        </a:xfrm>
      </xdr:grpSpPr>
      <xdr:pic>
        <xdr:nvPicPr>
          <xdr:cNvPr id="8" name="Εικόνα 7" descr="Κάντε κλικ για να επιστρέψετε στο φύλλο &quot;Αρχική σελίδα&quot;" title="Κουμπί 'Αρχική σελίδα'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ΠλαίσιοΚειμένου 8"/>
          <xdr:cNvSpPr txBox="1"/>
        </xdr:nvSpPr>
        <xdr:spPr>
          <a:xfrm>
            <a:off x="9209562" y="523875"/>
            <a:ext cx="723596" cy="3070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l-GR" sz="18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Αρχική</a:t>
            </a:r>
            <a:endParaRPr lang="en-US" sz="18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1</xdr:col>
      <xdr:colOff>371475</xdr:colOff>
      <xdr:row>12</xdr:row>
      <xdr:rowOff>95250</xdr:rowOff>
    </xdr:from>
    <xdr:to>
      <xdr:col>2</xdr:col>
      <xdr:colOff>285722</xdr:colOff>
      <xdr:row>16</xdr:row>
      <xdr:rowOff>45709</xdr:rowOff>
    </xdr:to>
    <xdr:grpSp>
      <xdr:nvGrpSpPr>
        <xdr:cNvPr id="10" name="Ομάδα 9" descr="&quot;&quot;" title="Κουμπί προσωπικών πληροφοριών">
          <a:hlinkClick xmlns:r="http://schemas.openxmlformats.org/officeDocument/2006/relationships" r:id="rId5" tooltip="Κάντε κλικ για να δείτε τις προσωπικές πληροφορίες"/>
        </xdr:cNvPr>
        <xdr:cNvGrpSpPr/>
      </xdr:nvGrpSpPr>
      <xdr:grpSpPr>
        <a:xfrm>
          <a:off x="981075" y="4867275"/>
          <a:ext cx="1619222" cy="674359"/>
          <a:chOff x="904875" y="2057400"/>
          <a:chExt cx="1447772" cy="598159"/>
        </a:xfrm>
      </xdr:grpSpPr>
      <xdr:pic>
        <xdr:nvPicPr>
          <xdr:cNvPr id="11" name="Εικόνα 10" descr="&quot;&quot;" title="Κουμπί προσωπικών πληροφοριών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ΠλαίσιοΚειμένου 11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4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Προσωπικά</a:t>
            </a:r>
            <a:endParaRPr lang="en-US" sz="14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3" name="ΠλαίσιοΚειμένου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0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στοιχεία</a:t>
            </a:r>
            <a:endParaRPr lang="en-US" sz="10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2</xdr:col>
      <xdr:colOff>450990</xdr:colOff>
      <xdr:row>12</xdr:row>
      <xdr:rowOff>95250</xdr:rowOff>
    </xdr:from>
    <xdr:to>
      <xdr:col>2</xdr:col>
      <xdr:colOff>1902572</xdr:colOff>
      <xdr:row>16</xdr:row>
      <xdr:rowOff>45709</xdr:rowOff>
    </xdr:to>
    <xdr:grpSp>
      <xdr:nvGrpSpPr>
        <xdr:cNvPr id="14" name="Ομάδα 13" descr="&quot;&quot;" title="Κουμπί λεπτομερειών ταξιδιού">
          <a:hlinkClick xmlns:r="http://schemas.openxmlformats.org/officeDocument/2006/relationships" r:id="rId7" tooltip="Κάντε κλικ για να δείτε τις λεπτομέρειες ταξιδιού"/>
        </xdr:cNvPr>
        <xdr:cNvGrpSpPr/>
      </xdr:nvGrpSpPr>
      <xdr:grpSpPr>
        <a:xfrm>
          <a:off x="2765565" y="4867275"/>
          <a:ext cx="1451582" cy="674359"/>
          <a:chOff x="2493150" y="2035950"/>
          <a:chExt cx="1451582" cy="598159"/>
        </a:xfrm>
      </xdr:grpSpPr>
      <xdr:pic>
        <xdr:nvPicPr>
          <xdr:cNvPr id="15" name="Εικόνα 14" descr="&quot;&quot;" title="Κουμπί λεπτομερειών ταξιδιού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ΠλαίσιοΚειμένου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4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Λεπτομέρειες</a:t>
            </a:r>
            <a:endParaRPr lang="en-US" sz="14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7" name="ΠλαίσιοΚειμένου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0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ταξιδιού</a:t>
            </a:r>
            <a:endParaRPr lang="en-US" sz="10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2</xdr:col>
      <xdr:colOff>2067840</xdr:colOff>
      <xdr:row>12</xdr:row>
      <xdr:rowOff>95264</xdr:rowOff>
    </xdr:from>
    <xdr:to>
      <xdr:col>5</xdr:col>
      <xdr:colOff>191387</xdr:colOff>
      <xdr:row>16</xdr:row>
      <xdr:rowOff>57170</xdr:rowOff>
    </xdr:to>
    <xdr:grpSp>
      <xdr:nvGrpSpPr>
        <xdr:cNvPr id="18" name="Ομάδα 17" descr="&quot;&quot;" title="Κουμπί λεπτομερειών ξενοδοχείου και δραστηριοτήτων">
          <a:hlinkClick xmlns:r="http://schemas.openxmlformats.org/officeDocument/2006/relationships" r:id="rId9" tooltip="Κάντε κλικ για να δείτε τις λεπτομέρειες ξενοδοχείου και δραστηριοτήτων"/>
        </xdr:cNvPr>
        <xdr:cNvGrpSpPr/>
      </xdr:nvGrpSpPr>
      <xdr:grpSpPr>
        <a:xfrm>
          <a:off x="4382415" y="4867289"/>
          <a:ext cx="1381097" cy="685806"/>
          <a:chOff x="4112393" y="2033550"/>
          <a:chExt cx="1447772" cy="608309"/>
        </a:xfrm>
      </xdr:grpSpPr>
      <xdr:pic>
        <xdr:nvPicPr>
          <xdr:cNvPr id="19" name="Εικόνα 18" descr="&quot;&quot;" title="Κουμπί λεπτομερειών ξενοδοχείου και δραστηριοτήτων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ΠλαίσιοΚειμένου 19">
            <a:hlinkClick xmlns:r="http://schemas.openxmlformats.org/officeDocument/2006/relationships" r:id="rId11"/>
          </xdr:cNvPr>
          <xdr:cNvSpPr txBox="1"/>
        </xdr:nvSpPr>
        <xdr:spPr>
          <a:xfrm>
            <a:off x="4121904" y="205756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4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Λεπτομέρειες</a:t>
            </a:r>
            <a:endParaRPr lang="en-US" sz="14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1" name="ΠλαίσιοΚειμένου 20"/>
          <xdr:cNvSpPr txBox="1"/>
        </xdr:nvSpPr>
        <xdr:spPr>
          <a:xfrm>
            <a:off x="4131429" y="2284946"/>
            <a:ext cx="1409700" cy="3569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9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ξενοδοχείου και δραστηριοτήτων</a:t>
            </a:r>
            <a:endParaRPr lang="en-US" sz="9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5</xdr:col>
      <xdr:colOff>356655</xdr:colOff>
      <xdr:row>12</xdr:row>
      <xdr:rowOff>95250</xdr:rowOff>
    </xdr:from>
    <xdr:to>
      <xdr:col>5</xdr:col>
      <xdr:colOff>1796807</xdr:colOff>
      <xdr:row>16</xdr:row>
      <xdr:rowOff>45709</xdr:rowOff>
    </xdr:to>
    <xdr:grpSp>
      <xdr:nvGrpSpPr>
        <xdr:cNvPr id="22" name="Ομάδα 21" descr="&quot;&quot;" title="Κουμπί ενοικίασης αυτοκινήτου">
          <a:hlinkClick xmlns:r="http://schemas.openxmlformats.org/officeDocument/2006/relationships" r:id="rId12" tooltip="Κάντε κλικ για να δείτε τις πληροφορίες ενοικίασης αυτοκινήτου"/>
        </xdr:cNvPr>
        <xdr:cNvGrpSpPr/>
      </xdr:nvGrpSpPr>
      <xdr:grpSpPr>
        <a:xfrm>
          <a:off x="5928780" y="4867275"/>
          <a:ext cx="1440152" cy="674359"/>
          <a:chOff x="5706630" y="2040675"/>
          <a:chExt cx="1440152" cy="598159"/>
        </a:xfrm>
      </xdr:grpSpPr>
      <xdr:pic>
        <xdr:nvPicPr>
          <xdr:cNvPr id="23" name="Εικόνα 22" descr="&quot;&quot;" title="Κουμπί πληροφοριών ενοικίασης αυτοκινήτου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ΠλαίσιοΚειμένου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4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Πληροφορίες</a:t>
            </a:r>
            <a:endParaRPr lang="en-US" sz="14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5" name="ΠλαίσιοΚειμένου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0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ενοικίασης αυτοκινήτου</a:t>
            </a:r>
            <a:endParaRPr lang="en-US" sz="10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5</xdr:col>
      <xdr:colOff>1971600</xdr:colOff>
      <xdr:row>12</xdr:row>
      <xdr:rowOff>95250</xdr:rowOff>
    </xdr:from>
    <xdr:to>
      <xdr:col>6</xdr:col>
      <xdr:colOff>1143000</xdr:colOff>
      <xdr:row>16</xdr:row>
      <xdr:rowOff>49518</xdr:rowOff>
    </xdr:to>
    <xdr:grpSp>
      <xdr:nvGrpSpPr>
        <xdr:cNvPr id="26" name="Ομάδα 25" descr="&quot;&quot;" title="Κουμπί λεπτομερειών έκτακτης ανάγκης"/>
        <xdr:cNvGrpSpPr/>
      </xdr:nvGrpSpPr>
      <xdr:grpSpPr>
        <a:xfrm>
          <a:off x="7543725" y="4867275"/>
          <a:ext cx="1590750" cy="678168"/>
          <a:chOff x="7458000" y="2028750"/>
          <a:chExt cx="1447772" cy="601968"/>
        </a:xfrm>
      </xdr:grpSpPr>
      <xdr:pic>
        <xdr:nvPicPr>
          <xdr:cNvPr id="27" name="Εικόνα 26" descr="&quot;&quot;" title="Κουμπί λεπτομερειών έκτακτης ανάγκης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ΠλαίσιοΚειμένου 2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4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Λεπτομέρειες</a:t>
            </a:r>
            <a:endParaRPr lang="en-US" sz="14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9" name="ΠλαίσιοΚειμένου 2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0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έκτακτης ανάγκης</a:t>
            </a:r>
            <a:endParaRPr lang="en-US" sz="1000">
              <a:solidFill>
                <a:schemeClr val="bg1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Vacation Planner">
      <a:dk1>
        <a:sysClr val="windowText" lastClr="000000"/>
      </a:dk1>
      <a:lt1>
        <a:sysClr val="window" lastClr="FFFFFF"/>
      </a:lt1>
      <a:dk2>
        <a:srgbClr val="584232"/>
      </a:dk2>
      <a:lt2>
        <a:srgbClr val="FFFFFF"/>
      </a:lt2>
      <a:accent1>
        <a:srgbClr val="F49914"/>
      </a:accent1>
      <a:accent2>
        <a:srgbClr val="CB6628"/>
      </a:accent2>
      <a:accent3>
        <a:srgbClr val="EFDA18"/>
      </a:accent3>
      <a:accent4>
        <a:srgbClr val="8CA03C"/>
      </a:accent4>
      <a:accent5>
        <a:srgbClr val="1B587C"/>
      </a:accent5>
      <a:accent6>
        <a:srgbClr val="604878"/>
      </a:accent6>
      <a:hlink>
        <a:srgbClr val="1B587C"/>
      </a:hlink>
      <a:folHlink>
        <a:srgbClr val="604878"/>
      </a:folHlink>
    </a:clrScheme>
    <a:fontScheme name="Vacation Planner">
      <a:majorFont>
        <a:latin typeface="Freestyle Script"/>
        <a:ea typeface=""/>
        <a:cs typeface=""/>
      </a:majorFont>
      <a:minorFont>
        <a:latin typeface="Corbe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49914"/>
    <pageSetUpPr fitToPage="1"/>
  </sheetPr>
  <dimension ref="A27:Z34"/>
  <sheetViews>
    <sheetView showGridLines="0" tabSelected="1" workbookViewId="0">
      <selection activeCell="AC24" sqref="AC24"/>
    </sheetView>
  </sheetViews>
  <sheetFormatPr defaultRowHeight="14.25" x14ac:dyDescent="0.25"/>
  <cols>
    <col min="1" max="1" width="4.28515625" style="2" customWidth="1"/>
    <col min="2" max="24" width="6" style="2" customWidth="1"/>
    <col min="25" max="25" width="3.140625" style="2" customWidth="1"/>
    <col min="26" max="26" width="4.42578125" style="2" customWidth="1"/>
    <col min="27" max="16384" width="9.140625" style="2"/>
  </cols>
  <sheetData>
    <row r="27" spans="1:26" x14ac:dyDescent="0.25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3"/>
    </row>
    <row r="28" spans="1:26" x14ac:dyDescent="0.25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3"/>
    </row>
    <row r="29" spans="1:26" x14ac:dyDescent="0.25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3"/>
    </row>
    <row r="30" spans="1:26" x14ac:dyDescent="0.25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3"/>
    </row>
    <row r="31" spans="1:26" x14ac:dyDescent="0.25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3"/>
    </row>
    <row r="32" spans="1:26" x14ac:dyDescent="0.25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3"/>
    </row>
    <row r="33" spans="1:26" ht="12.75" customHeight="1" x14ac:dyDescent="0.25">
      <c r="A33" s="46"/>
      <c r="B33" s="53">
        <f>PersonalEntry/PersonalCount</f>
        <v>1</v>
      </c>
      <c r="C33" s="54"/>
      <c r="D33" s="55"/>
      <c r="E33" s="47"/>
      <c r="F33" s="46"/>
      <c r="G33" s="53">
        <f ca="1">TravelEntry/TravelCount</f>
        <v>0.65</v>
      </c>
      <c r="H33" s="54"/>
      <c r="I33" s="55"/>
      <c r="J33" s="46"/>
      <c r="K33" s="46"/>
      <c r="L33" s="50">
        <f ca="1">HotelEntry/HotelCount</f>
        <v>0.53846153846153844</v>
      </c>
      <c r="M33" s="51"/>
      <c r="N33" s="52"/>
      <c r="O33" s="46"/>
      <c r="P33" s="46"/>
      <c r="Q33" s="53">
        <f ca="1">IF('Ενοικίαση αυτοκινήτου'!D4="Ναι",CarRentalEntry/CarRentalCount,1)</f>
        <v>0.2857142857142857</v>
      </c>
      <c r="R33" s="54"/>
      <c r="S33" s="55"/>
      <c r="T33" s="48"/>
      <c r="U33" s="46"/>
      <c r="V33" s="50">
        <f ca="1">EmergencyEntry/EmergencyCount</f>
        <v>0.625</v>
      </c>
      <c r="W33" s="51"/>
      <c r="X33" s="52"/>
      <c r="Y33" s="46"/>
      <c r="Z33" s="3"/>
    </row>
    <row r="34" spans="1:26" ht="21" customHeight="1" x14ac:dyDescent="0.25">
      <c r="A34" s="46"/>
      <c r="B34" s="56" t="str">
        <f>TEXT(B33,"0% ""ολοκλήρωσης""")</f>
        <v>100% ολοκλήρωσης</v>
      </c>
      <c r="C34" s="56"/>
      <c r="D34" s="56"/>
      <c r="E34" s="47"/>
      <c r="F34" s="46"/>
      <c r="G34" s="49" t="str">
        <f ca="1">TEXT(G33,"0% ""ολοκλήρωσης""")</f>
        <v>65% ολοκλήρωσης</v>
      </c>
      <c r="H34" s="49"/>
      <c r="I34" s="49"/>
      <c r="J34" s="46"/>
      <c r="K34" s="46"/>
      <c r="L34" s="49" t="str">
        <f ca="1">TEXT(L33,"0% ""ολοκλήρωσης""")</f>
        <v>54% ολοκλήρωσης</v>
      </c>
      <c r="M34" s="49"/>
      <c r="N34" s="49"/>
      <c r="O34" s="46"/>
      <c r="P34" s="46"/>
      <c r="Q34" s="49" t="str">
        <f ca="1">TEXT(Q33,"0% ""ολοκλήρωσης""")</f>
        <v>29% ολοκλήρωσης</v>
      </c>
      <c r="R34" s="49"/>
      <c r="S34" s="49"/>
      <c r="T34" s="46"/>
      <c r="U34" s="46"/>
      <c r="V34" s="49" t="str">
        <f ca="1">TEXT(V33,"0% ""ολοκλήρωσης""")</f>
        <v>63% ολοκλήρωσης</v>
      </c>
      <c r="W34" s="49"/>
      <c r="X34" s="49"/>
      <c r="Y34" s="46"/>
      <c r="Z34" s="3"/>
    </row>
  </sheetData>
  <mergeCells count="10">
    <mergeCell ref="V34:X34"/>
    <mergeCell ref="V33:X33"/>
    <mergeCell ref="Q33:S33"/>
    <mergeCell ref="Q34:S34"/>
    <mergeCell ref="B33:D33"/>
    <mergeCell ref="B34:D34"/>
    <mergeCell ref="G33:I33"/>
    <mergeCell ref="G34:I34"/>
    <mergeCell ref="L33:N33"/>
    <mergeCell ref="L34:N34"/>
  </mergeCells>
  <conditionalFormatting sqref="B33">
    <cfRule type="dataBar" priority="10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{E579B37E-DACA-45CF-B8D1-ACB047D0170F}</x14:id>
        </ext>
      </extLst>
    </cfRule>
  </conditionalFormatting>
  <conditionalFormatting sqref="G33">
    <cfRule type="dataBar" priority="4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{D655B07E-163A-4D2E-96F6-CACC1FEA5529}</x14:id>
        </ext>
      </extLst>
    </cfRule>
  </conditionalFormatting>
  <conditionalFormatting sqref="L33">
    <cfRule type="dataBar" priority="3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{7866133D-09BE-4577-B468-025A7A08C04E}</x14:id>
        </ext>
      </extLst>
    </cfRule>
  </conditionalFormatting>
  <conditionalFormatting sqref="Q33">
    <cfRule type="dataBar" priority="2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{9264CA9C-892E-478B-8885-A72A1FFCE6F0}</x14:id>
        </ext>
      </extLst>
    </cfRule>
  </conditionalFormatting>
  <conditionalFormatting sqref="V33">
    <cfRule type="dataBar" priority="1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{5D98EAFC-D8B7-4943-A5D2-5A75A7B9FB30}</x14:id>
        </ext>
      </extLst>
    </cfRule>
  </conditionalFormatting>
  <pageMargins left="0.25" right="0.25" top="0.75" bottom="0.75" header="0.3" footer="0.3"/>
  <pageSetup scale="9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579B37E-DACA-45CF-B8D1-ACB047D0170F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B33</xm:sqref>
        </x14:conditionalFormatting>
        <x14:conditionalFormatting xmlns:xm="http://schemas.microsoft.com/office/excel/2006/main">
          <x14:cfRule type="dataBar" id="{D655B07E-163A-4D2E-96F6-CACC1FEA5529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G33</xm:sqref>
        </x14:conditionalFormatting>
        <x14:conditionalFormatting xmlns:xm="http://schemas.microsoft.com/office/excel/2006/main">
          <x14:cfRule type="dataBar" id="{7866133D-09BE-4577-B468-025A7A08C04E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L33</xm:sqref>
        </x14:conditionalFormatting>
        <x14:conditionalFormatting xmlns:xm="http://schemas.microsoft.com/office/excel/2006/main">
          <x14:cfRule type="dataBar" id="{9264CA9C-892E-478B-8885-A72A1FFCE6F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Q33</xm:sqref>
        </x14:conditionalFormatting>
        <x14:conditionalFormatting xmlns:xm="http://schemas.microsoft.com/office/excel/2006/main">
          <x14:cfRule type="dataBar" id="{5D98EAFC-D8B7-4943-A5D2-5A75A7B9FB3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V33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E4A078"/>
    <pageSetUpPr fitToPage="1"/>
  </sheetPr>
  <dimension ref="A1:E18"/>
  <sheetViews>
    <sheetView showGridLines="0" workbookViewId="0"/>
  </sheetViews>
  <sheetFormatPr defaultRowHeight="14.25" x14ac:dyDescent="0.25"/>
  <cols>
    <col min="1" max="1" width="15.42578125" style="2" customWidth="1"/>
    <col min="2" max="2" width="48" style="2" customWidth="1"/>
    <col min="3" max="3" width="15.7109375" style="2" customWidth="1"/>
    <col min="4" max="4" width="25.28515625" style="2" customWidth="1"/>
    <col min="5" max="5" width="33" style="2" customWidth="1"/>
    <col min="6" max="16384" width="9.140625" style="2"/>
  </cols>
  <sheetData>
    <row r="1" spans="1:5" ht="179.25" customHeight="1" x14ac:dyDescent="0.45">
      <c r="A1" s="1"/>
      <c r="B1" s="1"/>
      <c r="C1" s="1"/>
    </row>
    <row r="2" spans="1:5" ht="10.5" customHeight="1" x14ac:dyDescent="0.25"/>
    <row r="3" spans="1:5" ht="37.5" customHeight="1" x14ac:dyDescent="0.25">
      <c r="A3" s="12" t="str">
        <f>IF(COUNTA(B4:B8)&lt;1,"*","")</f>
        <v/>
      </c>
      <c r="B3" s="45" t="s">
        <v>59</v>
      </c>
      <c r="C3" s="5" t="str">
        <f>IF(E3="",1,"")</f>
        <v/>
      </c>
      <c r="D3" s="45" t="s">
        <v>63</v>
      </c>
      <c r="E3" s="40" t="s">
        <v>64</v>
      </c>
    </row>
    <row r="4" spans="1:5" ht="18" customHeight="1" x14ac:dyDescent="0.3">
      <c r="A4" s="41"/>
      <c r="B4" s="6" t="s">
        <v>60</v>
      </c>
      <c r="C4" s="15"/>
      <c r="E4" s="33"/>
    </row>
    <row r="5" spans="1:5" ht="18" customHeight="1" x14ac:dyDescent="0.25">
      <c r="A5" s="41"/>
      <c r="B5" s="8" t="s">
        <v>61</v>
      </c>
      <c r="C5" s="61" t="str">
        <f>IF(E5="",1,"")</f>
        <v/>
      </c>
      <c r="D5" s="58" t="s">
        <v>65</v>
      </c>
      <c r="E5" s="59">
        <v>3455550123</v>
      </c>
    </row>
    <row r="6" spans="1:5" ht="18" customHeight="1" x14ac:dyDescent="0.25">
      <c r="A6" s="41"/>
      <c r="B6" s="8" t="s">
        <v>62</v>
      </c>
      <c r="C6" s="61"/>
      <c r="D6" s="58"/>
      <c r="E6" s="60"/>
    </row>
    <row r="7" spans="1:5" ht="18" customHeight="1" x14ac:dyDescent="0.25">
      <c r="A7" s="41"/>
      <c r="B7" s="8"/>
      <c r="E7" s="33"/>
    </row>
    <row r="8" spans="1:5" ht="18" customHeight="1" x14ac:dyDescent="0.25">
      <c r="A8" s="41"/>
      <c r="B8" s="8"/>
      <c r="C8" s="62" t="str">
        <f>IF((E8=0)+(E8=""),1,"")</f>
        <v/>
      </c>
      <c r="D8" s="58" t="s">
        <v>66</v>
      </c>
      <c r="E8" s="59">
        <v>3455550124</v>
      </c>
    </row>
    <row r="9" spans="1:5" ht="18" customHeight="1" x14ac:dyDescent="0.25">
      <c r="B9" s="13"/>
      <c r="C9" s="62"/>
      <c r="D9" s="58"/>
      <c r="E9" s="60"/>
    </row>
    <row r="10" spans="1:5" ht="18" customHeight="1" x14ac:dyDescent="0.25">
      <c r="B10" s="42"/>
      <c r="C10" s="43"/>
      <c r="D10" s="3"/>
      <c r="E10" s="44"/>
    </row>
    <row r="11" spans="1:5" ht="18" customHeight="1" x14ac:dyDescent="0.25">
      <c r="A11" s="16">
        <f>PersonalEntry</f>
        <v>3</v>
      </c>
      <c r="B11" s="33" t="str">
        <f>IF(A11&lt;&gt;PersonalCount,"Λείπουν σημαντικά στοιχεία","Οι σημαντικές λεπτομέρειες είναι πλήρεις")</f>
        <v>Οι σημαντικές λεπτομέρειες είναι πλήρεις</v>
      </c>
    </row>
    <row r="18" spans="2:5" x14ac:dyDescent="0.25">
      <c r="B18" s="57"/>
      <c r="C18" s="57"/>
      <c r="D18" s="57"/>
      <c r="E18" s="57"/>
    </row>
  </sheetData>
  <mergeCells count="7">
    <mergeCell ref="B18:E18"/>
    <mergeCell ref="D5:D6"/>
    <mergeCell ref="D8:D9"/>
    <mergeCell ref="E8:E9"/>
    <mergeCell ref="E5:E6"/>
    <mergeCell ref="C5:C6"/>
    <mergeCell ref="C8:C9"/>
  </mergeCells>
  <pageMargins left="0.25" right="0.25" top="0.75" bottom="0.75" header="0.3" footer="0.3"/>
  <pageSetup scale="9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3F815C1C-9F8C-49C4-B0BD-A00EA3CE7C93}">
            <x14:iconSet iconSet="3Symbols" showValue="0" custom="1">
              <x14:cfvo type="percent">
                <xm:f>0</xm:f>
              </x14:cfvo>
              <x14:cfvo type="formula" gte="0">
                <xm:f>PersonalCount</xm:f>
              </x14:cfvo>
              <x14:cfvo type="formula">
                <xm:f>PersonalCount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A11</xm:sqref>
        </x14:conditionalFormatting>
        <x14:conditionalFormatting xmlns:xm="http://schemas.microsoft.com/office/excel/2006/main">
          <x14:cfRule type="iconSet" priority="1" id="{CDC6FCE1-EA5A-4820-9640-C285732A3C48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C3 C5 C8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EFDA18"/>
    <pageSetUpPr fitToPage="1"/>
  </sheetPr>
  <dimension ref="A1:F24"/>
  <sheetViews>
    <sheetView showGridLines="0" workbookViewId="0"/>
  </sheetViews>
  <sheetFormatPr defaultRowHeight="14.25" x14ac:dyDescent="0.25"/>
  <cols>
    <col min="1" max="1" width="13.85546875" style="2" customWidth="1"/>
    <col min="2" max="2" width="26.7109375" style="2" customWidth="1"/>
    <col min="3" max="3" width="28.42578125" style="2" customWidth="1"/>
    <col min="4" max="4" width="11" style="2" customWidth="1"/>
    <col min="5" max="5" width="26.7109375" style="2" customWidth="1"/>
    <col min="6" max="6" width="29.42578125" style="2" customWidth="1"/>
    <col min="7" max="7" width="13.85546875" style="2" customWidth="1"/>
    <col min="8" max="8" width="8" style="2" customWidth="1"/>
    <col min="9" max="16384" width="9.140625" style="2"/>
  </cols>
  <sheetData>
    <row r="1" spans="1:6" ht="133.5" customHeight="1" x14ac:dyDescent="0.45">
      <c r="A1" s="1"/>
      <c r="B1" s="1"/>
    </row>
    <row r="2" spans="1:6" s="3" customFormat="1" x14ac:dyDescent="0.25">
      <c r="A2" s="2"/>
      <c r="B2" s="2"/>
    </row>
    <row r="3" spans="1:6" ht="36" customHeight="1" x14ac:dyDescent="0.25">
      <c r="B3" s="18" t="s">
        <v>38</v>
      </c>
      <c r="C3" s="4"/>
      <c r="E3" s="18" t="s">
        <v>39</v>
      </c>
      <c r="F3" s="4"/>
    </row>
    <row r="4" spans="1:6" ht="18" customHeight="1" x14ac:dyDescent="0.25">
      <c r="A4" s="5" t="str">
        <f ca="1">IF(C4="",1,"")</f>
        <v/>
      </c>
      <c r="B4" s="6" t="s">
        <v>40</v>
      </c>
      <c r="C4" s="7">
        <f ca="1">TODAY()+45</f>
        <v>41308</v>
      </c>
      <c r="D4" s="5" t="str">
        <f t="shared" ref="D4:D11" ca="1" si="0">IF(F4="",1,"")</f>
        <v/>
      </c>
      <c r="E4" s="6" t="s">
        <v>40</v>
      </c>
      <c r="F4" s="7">
        <f ca="1">TODAY()+51</f>
        <v>41314</v>
      </c>
    </row>
    <row r="5" spans="1:6" ht="18" customHeight="1" x14ac:dyDescent="0.25">
      <c r="A5" s="5" t="str">
        <f>IF(C5="",1,"")</f>
        <v/>
      </c>
      <c r="B5" s="8" t="s">
        <v>41</v>
      </c>
      <c r="C5" s="23" t="s">
        <v>42</v>
      </c>
      <c r="D5" s="5" t="str">
        <f t="shared" si="0"/>
        <v/>
      </c>
      <c r="E5" s="8" t="s">
        <v>41</v>
      </c>
      <c r="F5" s="23" t="s">
        <v>42</v>
      </c>
    </row>
    <row r="6" spans="1:6" ht="18" customHeight="1" x14ac:dyDescent="0.25">
      <c r="A6" s="5" t="str">
        <f>IF(C6="",1,"")</f>
        <v/>
      </c>
      <c r="B6" s="8" t="s">
        <v>43</v>
      </c>
      <c r="C6" s="23" t="s">
        <v>0</v>
      </c>
      <c r="D6" s="5">
        <f t="shared" si="0"/>
        <v>1</v>
      </c>
      <c r="E6" s="8" t="s">
        <v>43</v>
      </c>
      <c r="F6" s="23"/>
    </row>
    <row r="7" spans="1:6" ht="18" customHeight="1" x14ac:dyDescent="0.25">
      <c r="A7" s="5" t="str">
        <f>IF(C7="",1,"")</f>
        <v/>
      </c>
      <c r="B7" s="8" t="s">
        <v>44</v>
      </c>
      <c r="C7" s="23" t="s">
        <v>45</v>
      </c>
      <c r="D7" s="5" t="str">
        <f t="shared" si="0"/>
        <v/>
      </c>
      <c r="E7" s="8" t="s">
        <v>44</v>
      </c>
      <c r="F7" s="23" t="s">
        <v>29</v>
      </c>
    </row>
    <row r="8" spans="1:6" ht="18" customHeight="1" x14ac:dyDescent="0.25">
      <c r="A8" s="5" t="str">
        <f>IF(C8="",1,"")</f>
        <v/>
      </c>
      <c r="B8" s="8" t="s">
        <v>46</v>
      </c>
      <c r="C8" s="38">
        <v>0.52083333333333337</v>
      </c>
      <c r="D8" s="5">
        <f t="shared" si="0"/>
        <v>1</v>
      </c>
      <c r="E8" s="8" t="s">
        <v>46</v>
      </c>
      <c r="F8" s="38"/>
    </row>
    <row r="9" spans="1:6" ht="18" customHeight="1" x14ac:dyDescent="0.25">
      <c r="A9" s="5"/>
      <c r="B9" s="8" t="s">
        <v>47</v>
      </c>
      <c r="C9" s="23"/>
      <c r="D9" s="5">
        <f t="shared" si="0"/>
        <v>1</v>
      </c>
      <c r="E9" s="8" t="s">
        <v>47</v>
      </c>
      <c r="F9" s="23"/>
    </row>
    <row r="10" spans="1:6" ht="18" customHeight="1" x14ac:dyDescent="0.25">
      <c r="A10" s="5" t="str">
        <f>IF(C10="",1,"")</f>
        <v/>
      </c>
      <c r="B10" s="8" t="s">
        <v>48</v>
      </c>
      <c r="C10" s="23" t="s">
        <v>29</v>
      </c>
      <c r="D10" s="5">
        <f t="shared" si="0"/>
        <v>1</v>
      </c>
      <c r="E10" s="8" t="s">
        <v>48</v>
      </c>
      <c r="F10" s="23"/>
    </row>
    <row r="11" spans="1:6" ht="18" customHeight="1" x14ac:dyDescent="0.25">
      <c r="A11" s="5" t="str">
        <f>IF(C11="",1,"")</f>
        <v/>
      </c>
      <c r="B11" s="8" t="s">
        <v>49</v>
      </c>
      <c r="C11" s="38">
        <v>0.52222222222222225</v>
      </c>
      <c r="D11" s="5">
        <f t="shared" si="0"/>
        <v>1</v>
      </c>
      <c r="E11" s="8" t="s">
        <v>49</v>
      </c>
      <c r="F11" s="38"/>
    </row>
    <row r="12" spans="1:6" ht="18" customHeight="1" x14ac:dyDescent="0.25">
      <c r="A12" s="5"/>
      <c r="B12" s="8" t="s">
        <v>50</v>
      </c>
      <c r="C12" s="23" t="s">
        <v>51</v>
      </c>
      <c r="D12" s="5"/>
      <c r="E12" s="8" t="s">
        <v>50</v>
      </c>
      <c r="F12" s="23"/>
    </row>
    <row r="13" spans="1:6" ht="18" customHeight="1" x14ac:dyDescent="0.25">
      <c r="A13" s="5" t="str">
        <f>IF(C13="",1,"")</f>
        <v/>
      </c>
      <c r="B13" s="8" t="s">
        <v>52</v>
      </c>
      <c r="C13" s="23" t="s">
        <v>1</v>
      </c>
      <c r="D13" s="5">
        <f>IF(F13="",1,"")</f>
        <v>1</v>
      </c>
      <c r="E13" s="8" t="s">
        <v>52</v>
      </c>
      <c r="F13" s="23"/>
    </row>
    <row r="14" spans="1:6" ht="18" customHeight="1" x14ac:dyDescent="0.25">
      <c r="A14" s="5" t="str">
        <f>IF(C14="",1,"")</f>
        <v/>
      </c>
      <c r="B14" s="8" t="s">
        <v>53</v>
      </c>
      <c r="C14" s="23" t="s">
        <v>54</v>
      </c>
      <c r="D14" s="5">
        <f>IF(F14="",1,"")</f>
        <v>1</v>
      </c>
      <c r="E14" s="8" t="s">
        <v>53</v>
      </c>
      <c r="F14" s="23"/>
    </row>
    <row r="15" spans="1:6" ht="18" customHeight="1" x14ac:dyDescent="0.25">
      <c r="A15" s="5" t="str">
        <f>IF(C15="",1,"")</f>
        <v/>
      </c>
      <c r="B15" s="8" t="s">
        <v>55</v>
      </c>
      <c r="C15" s="23" t="s">
        <v>56</v>
      </c>
      <c r="D15" s="5"/>
      <c r="E15" s="8" t="s">
        <v>55</v>
      </c>
      <c r="F15" s="23"/>
    </row>
    <row r="16" spans="1:6" ht="39" customHeight="1" x14ac:dyDescent="0.25">
      <c r="A16" s="5"/>
      <c r="B16" s="39" t="s">
        <v>57</v>
      </c>
      <c r="C16" s="24">
        <v>1235550234</v>
      </c>
      <c r="D16" s="5"/>
      <c r="E16" s="39" t="s">
        <v>58</v>
      </c>
      <c r="F16" s="24">
        <v>1235550234</v>
      </c>
    </row>
    <row r="17" spans="1:6" ht="18" customHeight="1" x14ac:dyDescent="0.25"/>
    <row r="18" spans="1:6" ht="18" customHeight="1" x14ac:dyDescent="0.25">
      <c r="A18" s="16">
        <f ca="1">TravelEntry</f>
        <v>13</v>
      </c>
      <c r="B18" s="33" t="str">
        <f ca="1">IF(A18&lt;&gt;TravelCount,"Λείπουν σημαντικά στοιχεία","Οι σημαντικές λεπτομέρειες είναι πλήρεις")</f>
        <v>Λείπουν σημαντικά στοιχεία</v>
      </c>
    </row>
    <row r="24" spans="1:6" x14ac:dyDescent="0.25">
      <c r="B24" s="57"/>
      <c r="C24" s="57"/>
      <c r="D24" s="57"/>
      <c r="E24" s="57"/>
      <c r="F24" s="57"/>
    </row>
  </sheetData>
  <mergeCells count="1">
    <mergeCell ref="B24:F24"/>
  </mergeCells>
  <pageMargins left="0.25" right="0.25" top="0.75" bottom="0.75" header="0.3" footer="0.3"/>
  <pageSetup scale="6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EC19F30E-3DDA-41F5-94A3-2FFAA39D7615}">
            <x14:iconSet iconSet="3Symbols" showValue="0" custom="1">
              <x14:cfvo type="percent">
                <xm:f>0</xm:f>
              </x14:cfvo>
              <x14:cfvo type="formula" gte="0">
                <xm:f>TravelCount</xm:f>
              </x14:cfvo>
              <x14:cfvo type="formula">
                <xm:f>TravelCount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A18</xm:sqref>
        </x14:conditionalFormatting>
        <x14:conditionalFormatting xmlns:xm="http://schemas.microsoft.com/office/excel/2006/main">
          <x14:cfRule type="iconSet" priority="1" id="{D0264D4C-D25C-4E2F-82D5-B159A48D620C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A4:A8 A10:A11 A13:A15 D4:D11 D13:D14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8CA03C"/>
    <pageSetUpPr fitToPage="1"/>
  </sheetPr>
  <dimension ref="A1:G22"/>
  <sheetViews>
    <sheetView showGridLines="0" workbookViewId="0"/>
  </sheetViews>
  <sheetFormatPr defaultRowHeight="14.25" x14ac:dyDescent="0.25"/>
  <cols>
    <col min="1" max="1" width="6.42578125" style="2" customWidth="1"/>
    <col min="2" max="2" width="38.42578125" style="2" customWidth="1"/>
    <col min="3" max="3" width="34.42578125" style="2" customWidth="1"/>
    <col min="4" max="4" width="3.85546875" style="2" customWidth="1"/>
    <col min="5" max="5" width="2.42578125" style="2" customWidth="1"/>
    <col min="6" max="6" width="25.140625" style="2" customWidth="1"/>
    <col min="7" max="7" width="47.7109375" style="2" customWidth="1"/>
    <col min="8" max="8" width="5.7109375" style="2" customWidth="1"/>
    <col min="9" max="16384" width="9.140625" style="2"/>
  </cols>
  <sheetData>
    <row r="1" spans="1:7" ht="133.5" customHeight="1" x14ac:dyDescent="0.45">
      <c r="A1" s="1"/>
      <c r="B1" s="1"/>
      <c r="C1" s="1"/>
    </row>
    <row r="2" spans="1:7" x14ac:dyDescent="0.25">
      <c r="C2" s="25"/>
    </row>
    <row r="3" spans="1:7" ht="36" customHeight="1" x14ac:dyDescent="0.25">
      <c r="B3" s="18" t="s">
        <v>26</v>
      </c>
      <c r="C3" s="4"/>
      <c r="F3" s="18" t="s">
        <v>31</v>
      </c>
      <c r="G3" s="4"/>
    </row>
    <row r="4" spans="1:7" ht="18" customHeight="1" x14ac:dyDescent="0.25">
      <c r="A4" s="5" t="str">
        <f t="shared" ref="A4:A10" ca="1" si="0">IF(C4="",1,"")</f>
        <v/>
      </c>
      <c r="B4" s="6" t="s">
        <v>14</v>
      </c>
      <c r="C4" s="7">
        <f ca="1">TODAY()+45</f>
        <v>41308</v>
      </c>
      <c r="E4" s="26"/>
      <c r="F4" s="19" t="s">
        <v>32</v>
      </c>
      <c r="G4" s="27" t="s">
        <v>33</v>
      </c>
    </row>
    <row r="5" spans="1:7" ht="18" customHeight="1" x14ac:dyDescent="0.25">
      <c r="A5" s="5" t="str">
        <f t="shared" si="0"/>
        <v/>
      </c>
      <c r="B5" s="8" t="s">
        <v>21</v>
      </c>
      <c r="C5" s="23" t="s">
        <v>27</v>
      </c>
      <c r="E5" s="5">
        <f>IF(AND($G$4&lt;&gt;"",G5=""),1,"")</f>
        <v>1</v>
      </c>
      <c r="F5" s="21" t="s">
        <v>34</v>
      </c>
      <c r="G5" s="28"/>
    </row>
    <row r="6" spans="1:7" ht="18" customHeight="1" x14ac:dyDescent="0.25">
      <c r="A6" s="5" t="str">
        <f t="shared" si="0"/>
        <v/>
      </c>
      <c r="B6" s="8" t="s">
        <v>22</v>
      </c>
      <c r="C6" s="23" t="s">
        <v>28</v>
      </c>
      <c r="E6" s="5">
        <f>IF(AND($G$4&lt;&gt;"",G6=""),1,"")</f>
        <v>1</v>
      </c>
      <c r="F6" s="8" t="s">
        <v>14</v>
      </c>
      <c r="G6" s="11"/>
    </row>
    <row r="7" spans="1:7" ht="18" customHeight="1" x14ac:dyDescent="0.25">
      <c r="A7" s="5" t="str">
        <f t="shared" si="0"/>
        <v/>
      </c>
      <c r="B7" s="8" t="s">
        <v>23</v>
      </c>
      <c r="C7" s="9" t="s">
        <v>29</v>
      </c>
      <c r="E7" s="5">
        <f>IF(AND($G$4&lt;&gt;"",G7=""),1,"")</f>
        <v>1</v>
      </c>
      <c r="F7" s="29" t="s">
        <v>8</v>
      </c>
      <c r="G7" s="30"/>
    </row>
    <row r="8" spans="1:7" ht="18" customHeight="1" x14ac:dyDescent="0.25">
      <c r="A8" s="5" t="str">
        <f t="shared" ca="1" si="0"/>
        <v/>
      </c>
      <c r="B8" s="8" t="s">
        <v>24</v>
      </c>
      <c r="C8" s="37">
        <f ca="1">TODAY()+45.5</f>
        <v>41308.5</v>
      </c>
      <c r="E8" s="31"/>
      <c r="F8" s="19" t="s">
        <v>35</v>
      </c>
      <c r="G8" s="27" t="s">
        <v>36</v>
      </c>
    </row>
    <row r="9" spans="1:7" ht="18" customHeight="1" x14ac:dyDescent="0.25">
      <c r="A9" s="5" t="str">
        <f t="shared" ca="1" si="0"/>
        <v/>
      </c>
      <c r="B9" s="8" t="s">
        <v>25</v>
      </c>
      <c r="C9" s="37">
        <f ca="1">TODAY()+50.5</f>
        <v>41313.5</v>
      </c>
      <c r="E9" s="5">
        <f>IF(AND($G$8&lt;&gt;"",G9=""),1,"")</f>
        <v>1</v>
      </c>
      <c r="F9" s="21" t="s">
        <v>34</v>
      </c>
      <c r="G9" s="28"/>
    </row>
    <row r="10" spans="1:7" ht="18" customHeight="1" x14ac:dyDescent="0.25">
      <c r="A10" s="5" t="str">
        <f t="shared" si="0"/>
        <v/>
      </c>
      <c r="B10" s="13" t="s">
        <v>8</v>
      </c>
      <c r="C10" s="32" t="s">
        <v>30</v>
      </c>
      <c r="E10" s="5">
        <f>IF(AND($G$8&lt;&gt;"",G10=""),1,"")</f>
        <v>1</v>
      </c>
      <c r="F10" s="8" t="s">
        <v>14</v>
      </c>
      <c r="G10" s="11"/>
    </row>
    <row r="11" spans="1:7" ht="18" customHeight="1" x14ac:dyDescent="0.25">
      <c r="E11" s="5">
        <f>IF(AND($G$8&lt;&gt;"",G11=""),1,"")</f>
        <v>1</v>
      </c>
      <c r="F11" s="29" t="s">
        <v>8</v>
      </c>
      <c r="G11" s="30"/>
    </row>
    <row r="12" spans="1:7" ht="18" customHeight="1" x14ac:dyDescent="0.25">
      <c r="A12" s="16">
        <f ca="1">HotelEntry</f>
        <v>7</v>
      </c>
      <c r="B12" s="33" t="str">
        <f ca="1">IF(A12&lt;&gt;HotelCount,"Λείπουν σημαντικά στοιχεία","Οι σημαντικές λεπτομέρειες είναι πλήρεις")</f>
        <v>Λείπουν σημαντικά στοιχεία</v>
      </c>
      <c r="E12" s="34"/>
      <c r="F12" s="19" t="s">
        <v>37</v>
      </c>
      <c r="G12" s="27"/>
    </row>
    <row r="13" spans="1:7" ht="18" customHeight="1" x14ac:dyDescent="0.25">
      <c r="E13" s="5" t="str">
        <f>IF(AND($G$12&lt;&gt;"",G13=""),1,"")</f>
        <v/>
      </c>
      <c r="F13" s="21" t="s">
        <v>34</v>
      </c>
      <c r="G13" s="28"/>
    </row>
    <row r="14" spans="1:7" ht="18" customHeight="1" x14ac:dyDescent="0.25">
      <c r="E14" s="5" t="str">
        <f>IF(AND($G$12&lt;&gt;"",G14=""),1,"")</f>
        <v/>
      </c>
      <c r="F14" s="8" t="s">
        <v>14</v>
      </c>
      <c r="G14" s="11"/>
    </row>
    <row r="15" spans="1:7" ht="18" customHeight="1" x14ac:dyDescent="0.25">
      <c r="E15" s="5" t="str">
        <f>IF(AND($G$12&lt;&gt;"",G15=""),1,"")</f>
        <v/>
      </c>
      <c r="F15" s="13" t="s">
        <v>8</v>
      </c>
      <c r="G15" s="32"/>
    </row>
    <row r="19" spans="2:7" x14ac:dyDescent="0.25">
      <c r="C19" s="35"/>
    </row>
    <row r="20" spans="2:7" x14ac:dyDescent="0.25">
      <c r="C20" s="36"/>
    </row>
    <row r="21" spans="2:7" x14ac:dyDescent="0.25">
      <c r="C21" s="36"/>
    </row>
    <row r="22" spans="2:7" x14ac:dyDescent="0.25">
      <c r="B22" s="57"/>
      <c r="C22" s="57"/>
      <c r="D22" s="57"/>
      <c r="E22" s="57"/>
      <c r="F22" s="57"/>
      <c r="G22" s="57"/>
    </row>
  </sheetData>
  <mergeCells count="1">
    <mergeCell ref="B22:G22"/>
  </mergeCells>
  <pageMargins left="0.25" right="0.25" top="0.75" bottom="0.75" header="0.3" footer="0.3"/>
  <pageSetup scale="6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2" id="{86468AC5-0FE7-40F8-86ED-D106441CE8C7}">
            <x14:iconSet iconSet="3Symbols" showValue="0" custom="1">
              <x14:cfvo type="percent">
                <xm:f>0</xm:f>
              </x14:cfvo>
              <x14:cfvo type="formula" gte="0">
                <xm:f>HotelCount</xm:f>
              </x14:cfvo>
              <x14:cfvo type="formula">
                <xm:f>HotelCount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A18 A12</xm:sqref>
        </x14:conditionalFormatting>
        <x14:conditionalFormatting xmlns:xm="http://schemas.microsoft.com/office/excel/2006/main">
          <x14:cfRule type="iconSet" priority="1" id="{CFAA0C29-7C8C-48D3-B207-27195498B7F3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E5:E7 E9:E11 E13:E15 A4:A10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74B1E"/>
    <pageSetUpPr fitToPage="1"/>
  </sheetPr>
  <dimension ref="A1:E19"/>
  <sheetViews>
    <sheetView showGridLines="0" zoomScaleNormal="100" workbookViewId="0">
      <selection activeCell="C13" sqref="C13"/>
    </sheetView>
  </sheetViews>
  <sheetFormatPr defaultRowHeight="14.25" x14ac:dyDescent="0.25"/>
  <cols>
    <col min="1" max="1" width="13.7109375" style="2" customWidth="1"/>
    <col min="2" max="2" width="6.28515625" style="2" customWidth="1"/>
    <col min="3" max="3" width="32.42578125" style="2" customWidth="1"/>
    <col min="4" max="4" width="59.5703125" style="2" customWidth="1"/>
    <col min="5" max="5" width="13.7109375" style="2" customWidth="1"/>
    <col min="6" max="6" width="6.28515625" style="2" customWidth="1"/>
    <col min="7" max="16384" width="9.140625" style="2"/>
  </cols>
  <sheetData>
    <row r="1" spans="2:4" ht="157.5" customHeight="1" x14ac:dyDescent="0.45">
      <c r="B1" s="1"/>
      <c r="C1" s="1"/>
      <c r="D1" s="1"/>
    </row>
    <row r="2" spans="2:4" s="3" customFormat="1" x14ac:dyDescent="0.25">
      <c r="B2" s="2"/>
      <c r="C2" s="2"/>
    </row>
    <row r="3" spans="2:4" ht="36" customHeight="1" x14ac:dyDescent="0.25">
      <c r="C3" s="18" t="s">
        <v>12</v>
      </c>
      <c r="D3" s="4"/>
    </row>
    <row r="4" spans="2:4" s="3" customFormat="1" ht="18" customHeight="1" x14ac:dyDescent="0.25">
      <c r="C4" s="19" t="s">
        <v>13</v>
      </c>
      <c r="D4" s="20" t="s">
        <v>20</v>
      </c>
    </row>
    <row r="5" spans="2:4" ht="18" customHeight="1" x14ac:dyDescent="0.25">
      <c r="B5" s="5" t="str">
        <f ca="1">IF(AND($D$4="Ναι",D5=""),1,"")</f>
        <v/>
      </c>
      <c r="C5" s="21" t="s">
        <v>14</v>
      </c>
      <c r="D5" s="22">
        <f ca="1">TODAY()+45</f>
        <v>41308</v>
      </c>
    </row>
    <row r="6" spans="2:4" ht="18" customHeight="1" x14ac:dyDescent="0.25">
      <c r="B6" s="5">
        <f>IF(AND($D$4="Ναι",D6=""),1,"")</f>
        <v>1</v>
      </c>
      <c r="C6" s="8" t="s">
        <v>15</v>
      </c>
      <c r="D6" s="23"/>
    </row>
    <row r="7" spans="2:4" ht="18" customHeight="1" x14ac:dyDescent="0.25">
      <c r="B7" s="5">
        <f>IF(AND($D$4="Ναι",D7=""),1,"")</f>
        <v>1</v>
      </c>
      <c r="C7" s="8" t="s">
        <v>16</v>
      </c>
      <c r="D7" s="10"/>
    </row>
    <row r="8" spans="2:4" ht="18" customHeight="1" x14ac:dyDescent="0.25">
      <c r="B8" s="5">
        <f>IF(AND($D$4="Ναι",D8=""),1,"")</f>
        <v>1</v>
      </c>
      <c r="C8" s="8" t="s">
        <v>17</v>
      </c>
      <c r="D8" s="10"/>
    </row>
    <row r="9" spans="2:4" ht="18" customHeight="1" x14ac:dyDescent="0.25">
      <c r="B9" s="5">
        <f>IF(AND($D$4="Ναι",D9=""),1,"")</f>
        <v>1</v>
      </c>
      <c r="C9" s="8" t="s">
        <v>8</v>
      </c>
      <c r="D9" s="23"/>
    </row>
    <row r="10" spans="2:4" ht="18" customHeight="1" x14ac:dyDescent="0.25">
      <c r="B10" s="5" t="str">
        <f>IF(AND($D$4="Ναι",D10=""),1,"")</f>
        <v/>
      </c>
      <c r="C10" s="8" t="s">
        <v>18</v>
      </c>
      <c r="D10" s="23" t="s">
        <v>19</v>
      </c>
    </row>
    <row r="11" spans="2:4" ht="18" customHeight="1" x14ac:dyDescent="0.25">
      <c r="B11" s="5">
        <f>IF(AND($D$4="Ναι",D11=""),1,"")</f>
        <v>1</v>
      </c>
      <c r="C11" s="13" t="s">
        <v>6</v>
      </c>
      <c r="D11" s="24"/>
    </row>
    <row r="12" spans="2:4" ht="18" customHeight="1" x14ac:dyDescent="0.25"/>
    <row r="13" spans="2:4" ht="18" customHeight="1" x14ac:dyDescent="0.3">
      <c r="B13" s="16">
        <f ca="1">CarRentalEntry</f>
        <v>2</v>
      </c>
      <c r="C13" s="17" t="str">
        <f ca="1">IF(B13&lt;&gt;CarRentalCount,"Λείπουν σημαντικά στοιχεία","Οι σημαντικές λεπτομέρειες είναι πλήρεις")</f>
        <v>Λείπουν σημαντικά στοιχεία</v>
      </c>
    </row>
    <row r="19" spans="1:5" x14ac:dyDescent="0.25">
      <c r="A19" s="57"/>
      <c r="B19" s="57"/>
      <c r="C19" s="57"/>
      <c r="D19" s="57"/>
      <c r="E19" s="57"/>
    </row>
  </sheetData>
  <mergeCells count="1">
    <mergeCell ref="A19:E19"/>
  </mergeCells>
  <dataValidations count="1">
    <dataValidation type="list" allowBlank="1" showInputMessage="1" showErrorMessage="1" sqref="D4">
      <formula1>"Ναι, Όχι"</formula1>
    </dataValidation>
  </dataValidations>
  <pageMargins left="0.25" right="0.25" top="0.75" bottom="0.75" header="0.3" footer="0.3"/>
  <pageSetup scale="87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5BDA203E-6DC5-4172-9DC8-447B17F51921}">
            <x14:iconSet iconSet="3Symbols" showValue="0" custom="1">
              <x14:cfvo type="percent">
                <xm:f>0</xm:f>
              </x14:cfvo>
              <x14:cfvo type="formula" gte="0">
                <xm:f>CarRentalCount</xm:f>
              </x14:cfvo>
              <x14:cfvo type="formula">
                <xm:f>CarRentalCount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B13</xm:sqref>
        </x14:conditionalFormatting>
        <x14:conditionalFormatting xmlns:xm="http://schemas.microsoft.com/office/excel/2006/main">
          <x14:cfRule type="iconSet" priority="1" id="{8BCCFC18-E27D-41BC-9B9E-96720D027989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B5:B11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4EA4D8"/>
    <pageSetUpPr fitToPage="1"/>
  </sheetPr>
  <dimension ref="A1:G17"/>
  <sheetViews>
    <sheetView showGridLines="0" workbookViewId="0"/>
  </sheetViews>
  <sheetFormatPr defaultRowHeight="14.25" x14ac:dyDescent="0.25"/>
  <cols>
    <col min="1" max="1" width="9.140625" style="2" customWidth="1"/>
    <col min="2" max="2" width="25.5703125" style="2" customWidth="1"/>
    <col min="3" max="3" width="42.7109375" style="2" customWidth="1"/>
    <col min="4" max="4" width="3.5703125" style="2" customWidth="1"/>
    <col min="5" max="5" width="2.5703125" style="2" customWidth="1"/>
    <col min="6" max="6" width="36.28515625" style="2" customWidth="1"/>
    <col min="7" max="7" width="37.42578125" style="2" customWidth="1"/>
    <col min="8" max="16384" width="9.140625" style="2"/>
  </cols>
  <sheetData>
    <row r="1" spans="1:7" ht="167.25" customHeight="1" x14ac:dyDescent="0.45">
      <c r="A1" s="1"/>
      <c r="B1" s="1"/>
      <c r="C1" s="1"/>
    </row>
    <row r="2" spans="1:7" s="3" customFormat="1" x14ac:dyDescent="0.25">
      <c r="A2" s="2"/>
      <c r="B2" s="2"/>
    </row>
    <row r="3" spans="1:7" ht="36" customHeight="1" x14ac:dyDescent="0.25">
      <c r="B3" s="18" t="s">
        <v>2</v>
      </c>
      <c r="C3" s="4"/>
      <c r="F3" s="18" t="s">
        <v>3</v>
      </c>
      <c r="G3" s="4"/>
    </row>
    <row r="4" spans="1:7" ht="18" customHeight="1" x14ac:dyDescent="0.25">
      <c r="A4" s="5" t="str">
        <f t="shared" ref="A4:A9" si="0">IF(C4="",1,"")</f>
        <v/>
      </c>
      <c r="B4" s="6" t="s">
        <v>5</v>
      </c>
      <c r="C4" s="7" t="s">
        <v>11</v>
      </c>
      <c r="E4" s="61">
        <f>IF(G4="",1,"")</f>
        <v>1</v>
      </c>
      <c r="F4" s="68" t="s">
        <v>4</v>
      </c>
      <c r="G4" s="67"/>
    </row>
    <row r="5" spans="1:7" ht="18" customHeight="1" x14ac:dyDescent="0.25">
      <c r="A5" s="5" t="str">
        <f t="shared" si="0"/>
        <v/>
      </c>
      <c r="B5" s="8" t="s">
        <v>6</v>
      </c>
      <c r="C5" s="9">
        <v>1235550567</v>
      </c>
      <c r="E5" s="61"/>
      <c r="F5" s="63"/>
      <c r="G5" s="66"/>
    </row>
    <row r="6" spans="1:7" ht="18" customHeight="1" x14ac:dyDescent="0.25">
      <c r="A6" s="5" t="str">
        <f t="shared" si="0"/>
        <v/>
      </c>
      <c r="B6" s="8" t="s">
        <v>7</v>
      </c>
      <c r="C6" s="10">
        <v>5</v>
      </c>
      <c r="E6" s="61">
        <f>IF(G6="",1,"")</f>
        <v>1</v>
      </c>
      <c r="F6" s="63" t="s">
        <v>4</v>
      </c>
      <c r="G6" s="65"/>
    </row>
    <row r="7" spans="1:7" ht="18" customHeight="1" x14ac:dyDescent="0.25">
      <c r="A7" s="5" t="str">
        <f t="shared" si="0"/>
        <v/>
      </c>
      <c r="B7" s="8" t="s">
        <v>8</v>
      </c>
      <c r="C7" s="10">
        <v>5</v>
      </c>
      <c r="E7" s="61"/>
      <c r="F7" s="63"/>
      <c r="G7" s="66"/>
    </row>
    <row r="8" spans="1:7" ht="18" customHeight="1" x14ac:dyDescent="0.25">
      <c r="A8" s="5" t="str">
        <f t="shared" ca="1" si="0"/>
        <v/>
      </c>
      <c r="B8" s="8" t="s">
        <v>9</v>
      </c>
      <c r="C8" s="11">
        <f ca="1">TODAY()</f>
        <v>41263</v>
      </c>
      <c r="E8" s="12"/>
      <c r="F8" s="63" t="s">
        <v>4</v>
      </c>
      <c r="G8" s="63"/>
    </row>
    <row r="9" spans="1:7" ht="18" customHeight="1" x14ac:dyDescent="0.3">
      <c r="A9" s="5">
        <f t="shared" si="0"/>
        <v>1</v>
      </c>
      <c r="B9" s="13" t="s">
        <v>10</v>
      </c>
      <c r="C9" s="14"/>
      <c r="E9" s="15"/>
      <c r="F9" s="64"/>
      <c r="G9" s="64"/>
    </row>
    <row r="10" spans="1:7" ht="18" customHeight="1" x14ac:dyDescent="0.25"/>
    <row r="11" spans="1:7" ht="18" customHeight="1" x14ac:dyDescent="0.3">
      <c r="A11" s="16">
        <f ca="1">EmergencyEntry</f>
        <v>5</v>
      </c>
      <c r="B11" s="17" t="str">
        <f ca="1">IF(A11&lt;&gt;EmergencyCount,"Λείπουν σημαντικά στοιχεία","Οι σημαντικές λεπτομέρειες είναι πλήρεις")</f>
        <v>Λείπουν σημαντικά στοιχεία</v>
      </c>
    </row>
    <row r="17" spans="2:7" x14ac:dyDescent="0.25">
      <c r="B17" s="57"/>
      <c r="C17" s="57"/>
      <c r="D17" s="57"/>
      <c r="E17" s="57"/>
      <c r="F17" s="57"/>
      <c r="G17" s="57"/>
    </row>
  </sheetData>
  <mergeCells count="9">
    <mergeCell ref="B17:G17"/>
    <mergeCell ref="G8:G9"/>
    <mergeCell ref="G6:G7"/>
    <mergeCell ref="G4:G5"/>
    <mergeCell ref="E4:E5"/>
    <mergeCell ref="E6:E7"/>
    <mergeCell ref="F4:F5"/>
    <mergeCell ref="F6:F7"/>
    <mergeCell ref="F8:F9"/>
  </mergeCells>
  <pageMargins left="0.25" right="0.25" top="0.75" bottom="0.75" header="0.3" footer="0.3"/>
  <pageSetup scale="6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46358D1E-0C06-4941-A2DB-6905E4C292AB}">
            <x14:iconSet iconSet="3Symbols" showValue="0" custom="1">
              <x14:cfvo type="percent">
                <xm:f>0</xm:f>
              </x14:cfvo>
              <x14:cfvo type="formula" gte="0">
                <xm:f>EmergencyCount</xm:f>
              </x14:cfvo>
              <x14:cfvo type="formula">
                <xm:f>EmergencyCount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A11</xm:sqref>
        </x14:conditionalFormatting>
        <x14:conditionalFormatting xmlns:xm="http://schemas.microsoft.com/office/excel/2006/main">
          <x14:cfRule type="iconSet" priority="1" id="{D1DEBD55-61D6-45BC-A20C-57E6F50DF4E5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E4:E7 A4:A9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FE6B03208763A44EB64B9FC8A84B4CC804005E48DE7B391D904E817F9F36E6EFDCBC" ma:contentTypeVersion="54" ma:contentTypeDescription="Create a new document." ma:contentTypeScope="" ma:versionID="480fbdb005ac9d8138ae6e0512fb92b4">
  <xsd:schema xmlns:xsd="http://www.w3.org/2001/XMLSchema" xmlns:xs="http://www.w3.org/2001/XMLSchema" xmlns:p="http://schemas.microsoft.com/office/2006/metadata/properties" xmlns:ns2="b588bf57-8ba0-468c-9088-7d67b55c7039" targetNamespace="http://schemas.microsoft.com/office/2006/metadata/properties" ma:root="true" ma:fieldsID="0ea10c76e7934788d1779a4bec75b82e" ns2:_="">
    <xsd:import namespace="b588bf57-8ba0-468c-9088-7d67b55c7039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88bf57-8ba0-468c-9088-7d67b55c7039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BlockPublish" ma:index="12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3" nillable="true" ma:displayName="Bug Number" ma:default="" ma:internalName="BugNumber" ma:readOnly="false">
      <xsd:simpleType>
        <xsd:restriction base="dms:Text"/>
      </xsd:simpleType>
    </xsd:element>
    <xsd:element name="CampaignTagsTaxHTField0" ma:index="15" nillable="true" ma:taxonomy="true" ma:internalName="CampaignTagsTaxHTField0" ma:taxonomyFieldName="CampaignTags" ma:displayName="Campaigns" ma:readOnly="false" ma:default="" ma:fieldId="{7a3d54fb-e176-40eb-9fcd-736f2f755639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6" nillable="true" ma:displayName="Client Viewer" ma:default="" ma:internalName="TPClientViewer">
      <xsd:simpleType>
        <xsd:restriction base="dms:Text"/>
      </xsd:simpleType>
    </xsd:element>
    <xsd:element name="ClipArtFilename" ma:index="17" nillable="true" ma:displayName="Clip Art Name" ma:default="" ma:internalName="ClipArtFilename" ma:readOnly="false">
      <xsd:simpleType>
        <xsd:restriction base="dms:Text"/>
      </xsd:simpleType>
    </xsd:element>
    <xsd:element name="TPCommandLine" ma:index="18" nillable="true" ma:displayName="Command Line" ma:default="" ma:internalName="TPCommandLine">
      <xsd:simpleType>
        <xsd:restriction base="dms:Text"/>
      </xsd:simpleType>
    </xsd:element>
    <xsd:element name="TPComponent" ma:index="19" nillable="true" ma:displayName="Component" ma:default="" ma:internalName="TPComponent">
      <xsd:simpleType>
        <xsd:restriction base="dms:Text"/>
      </xsd:simpleType>
    </xsd:element>
    <xsd:element name="ContentItem" ma:index="20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2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5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6" nillable="true" ma:displayName="CSX Submission Market" ma:default="" ma:list="{F11A2EFD-B154-4910-9A6A-203D18A8C4F1}" ma:internalName="CSXSubmissionMarket" ma:readOnly="false" ma:showField="MarketName" ma:web="b588bf57-8ba0-468c-9088-7d67b55c7039">
      <xsd:simpleType>
        <xsd:restriction base="dms:Lookup"/>
      </xsd:simpleType>
    </xsd:element>
    <xsd:element name="CSXUpdate" ma:index="27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8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29" nillable="true" ma:displayName="Deleted?" ma:default="" ma:internalName="IsDeleted" ma:readOnly="false">
      <xsd:simpleType>
        <xsd:restriction base="dms:Boolean"/>
      </xsd:simpleType>
    </xsd:element>
    <xsd:element name="APDescription" ma:index="30" nillable="true" ma:displayName="Description" ma:default="" ma:internalName="APDescription" ma:readOnly="false">
      <xsd:simpleType>
        <xsd:restriction base="dms:Note"/>
      </xsd:simpleType>
    </xsd:element>
    <xsd:element name="DirectSourceMarket" ma:index="31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2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3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4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5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6" nillable="true" ma:displayName="Editorial Tags" ma:default="" ma:internalName="EditorialTags">
      <xsd:simpleType>
        <xsd:restriction base="dms:Unknown"/>
      </xsd:simpleType>
    </xsd:element>
    <xsd:element name="TPExecutable" ma:index="37" nillable="true" ma:displayName="Executable" ma:default="" ma:internalName="TPExecutable">
      <xsd:simpleType>
        <xsd:restriction base="dms:Text"/>
      </xsd:simpleType>
    </xsd:element>
    <xsd:element name="FeatureTagsTaxHTField0" ma:index="39" nillable="true" ma:taxonomy="true" ma:internalName="FeatureTagsTaxHTField0" ma:taxonomyFieldName="FeatureTags" ma:displayName="Features" ma:readOnly="false" ma:default="" ma:fieldId="{d14bbe84-e03c-4266-b7e4-58d6fdfae43a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0" nillable="true" ma:displayName="Friendly Name" ma:default="" ma:internalName="TPFriendlyName">
      <xsd:simpleType>
        <xsd:restriction base="dms:Text"/>
      </xsd:simpleType>
    </xsd:element>
    <xsd:element name="FriendlyTitle" ma:index="41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2" nillable="true" ma:displayName="Generate Images?" ma:default="true" ma:internalName="PrimaryImageGen">
      <xsd:simpleType>
        <xsd:restriction base="dms:Boolean"/>
      </xsd:simpleType>
    </xsd:element>
    <xsd:element name="HandoffToMSDN" ma:index="43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4" nillable="true" ma:displayName="InProjectListLookup" ma:list="{3DA286C3-8253-47DF-B32E-474422912EB9}" ma:internalName="InProjectListLookup" ma:readOnly="true" ma:showField="InProjectList" ma:web="b588bf57-8ba0-468c-9088-7d67b55c703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5" nillable="true" ma:displayName="Install Location" ma:default="" ma:internalName="TPInstallLocation">
      <xsd:simpleType>
        <xsd:restriction base="dms:Text"/>
      </xsd:simpleType>
    </xsd:element>
    <xsd:element name="InternalTagsTaxHTField0" ma:index="47" nillable="true" ma:taxonomy="true" ma:internalName="InternalTagsTaxHTField0" ma:taxonomyFieldName="InternalTags" ma:displayName="Internal Tags" ma:readOnly="false" ma:default="" ma:fieldId="{4962b61c-4fdb-46d0-9835-6aed8d86a503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8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49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0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1" nillable="true" ma:displayName="Last Complete Version Lookup" ma:default="" ma:list="{3DA286C3-8253-47DF-B32E-474422912EB9}" ma:internalName="LastCompleteVersionLookup" ma:readOnly="true" ma:showField="LastCompleteVersion" ma:web="b588bf57-8ba0-468c-9088-7d67b55c703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2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3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4" nillable="true" ma:displayName="Last Preview Attempt Error" ma:default="" ma:list="{3DA286C3-8253-47DF-B32E-474422912EB9}" ma:internalName="LastPreviewErrorLookup" ma:readOnly="true" ma:showField="LastPreviewError" ma:web="b588bf57-8ba0-468c-9088-7d67b55c703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5" nillable="true" ma:displayName="Last Preview Attempt Result" ma:default="" ma:list="{3DA286C3-8253-47DF-B32E-474422912EB9}" ma:internalName="LastPreviewResultLookup" ma:readOnly="true" ma:showField="LastPreviewResult" ma:web="b588bf57-8ba0-468c-9088-7d67b55c703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6" nillable="true" ma:displayName="Last Preview Attempted On" ma:default="" ma:list="{3DA286C3-8253-47DF-B32E-474422912EB9}" ma:internalName="LastPreviewAttemptDateLookup" ma:readOnly="true" ma:showField="LastPreviewAttemptDate" ma:web="b588bf57-8ba0-468c-9088-7d67b55c703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7" nillable="true" ma:displayName="Last Previewed By" ma:default="" ma:list="{3DA286C3-8253-47DF-B32E-474422912EB9}" ma:internalName="LastPreviewedByLookup" ma:readOnly="true" ma:showField="LastPreviewedBy" ma:web="b588bf57-8ba0-468c-9088-7d67b55c703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8" nillable="true" ma:displayName="Last Previewed Date" ma:default="" ma:list="{3DA286C3-8253-47DF-B32E-474422912EB9}" ma:internalName="LastPreviewTimeLookup" ma:readOnly="true" ma:showField="LastPreviewTime" ma:web="b588bf57-8ba0-468c-9088-7d67b55c703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59" nillable="true" ma:displayName="Last Previewed Version" ma:default="" ma:list="{3DA286C3-8253-47DF-B32E-474422912EB9}" ma:internalName="LastPreviewVersionLookup" ma:readOnly="true" ma:showField="LastPreviewVersion" ma:web="b588bf57-8ba0-468c-9088-7d67b55c703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0" nillable="true" ma:displayName="Last Publish Attempt Error" ma:default="" ma:list="{3DA286C3-8253-47DF-B32E-474422912EB9}" ma:internalName="LastPublishErrorLookup" ma:readOnly="true" ma:showField="LastPublishError" ma:web="b588bf57-8ba0-468c-9088-7d67b55c703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1" nillable="true" ma:displayName="Last Publish Attempt Result" ma:default="" ma:list="{3DA286C3-8253-47DF-B32E-474422912EB9}" ma:internalName="LastPublishResultLookup" ma:readOnly="true" ma:showField="LastPublishResult" ma:web="b588bf57-8ba0-468c-9088-7d67b55c703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2" nillable="true" ma:displayName="Last Publish Attempted On" ma:default="" ma:list="{3DA286C3-8253-47DF-B32E-474422912EB9}" ma:internalName="LastPublishAttemptDateLookup" ma:readOnly="true" ma:showField="LastPublishAttemptDate" ma:web="b588bf57-8ba0-468c-9088-7d67b55c703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3" nillable="true" ma:displayName="Last Published By" ma:default="" ma:list="{3DA286C3-8253-47DF-B32E-474422912EB9}" ma:internalName="LastPublishedByLookup" ma:readOnly="true" ma:showField="LastPublishedBy" ma:web="b588bf57-8ba0-468c-9088-7d67b55c703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4" nillable="true" ma:displayName="Last Published Date" ma:default="" ma:list="{3DA286C3-8253-47DF-B32E-474422912EB9}" ma:internalName="LastPublishTimeLookup" ma:readOnly="true" ma:showField="LastPublishTime" ma:web="b588bf57-8ba0-468c-9088-7d67b55c703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5" nillable="true" ma:displayName="Last Published Version" ma:default="" ma:list="{3DA286C3-8253-47DF-B32E-474422912EB9}" ma:internalName="LastPublishVersionLookup" ma:readOnly="true" ma:showField="LastPublishVersion" ma:web="b588bf57-8ba0-468c-9088-7d67b55c703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6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7" nillable="true" ma:displayName="Legacy Data" ma:default="" ma:internalName="LegacyData" ma:readOnly="false">
      <xsd:simpleType>
        <xsd:restriction base="dms:Note"/>
      </xsd:simpleType>
    </xsd:element>
    <xsd:element name="TPLaunchHelpLink" ma:index="68" nillable="true" ma:displayName="Link to Launch Help Topic" ma:default="" ma:internalName="TPLaunchHelpLink">
      <xsd:simpleType>
        <xsd:restriction base="dms:Text"/>
      </xsd:simpleType>
    </xsd:element>
    <xsd:element name="LocComments" ma:index="69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0" nillable="true" ma:displayName="Loc Last Loc Attempt Version" ma:default="" ma:list="{6B57C37B-444B-4091-86C3-AD74C650108F}" ma:internalName="LocLastLocAttemptVersionLookup" ma:readOnly="false" ma:showField="LastLocAttemptVersion" ma:web="b588bf57-8ba0-468c-9088-7d67b55c7039">
      <xsd:simpleType>
        <xsd:restriction base="dms:Lookup"/>
      </xsd:simpleType>
    </xsd:element>
    <xsd:element name="LocLastLocAttemptVersionTypeLookup" ma:index="71" nillable="true" ma:displayName="Loc Last Loc Attempt Version Type" ma:default="" ma:list="{6B57C37B-444B-4091-86C3-AD74C650108F}" ma:internalName="LocLastLocAttemptVersionTypeLookup" ma:readOnly="true" ma:showField="LastLocAttemptVersionType" ma:web="b588bf57-8ba0-468c-9088-7d67b55c7039">
      <xsd:simpleType>
        <xsd:restriction base="dms:Lookup"/>
      </xsd:simpleType>
    </xsd:element>
    <xsd:element name="LocManualTestRequired" ma:index="72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3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4" nillable="true" ma:displayName="Loc New Published Version Lookup" ma:default="" ma:list="{6B57C37B-444B-4091-86C3-AD74C650108F}" ma:internalName="LocNewPublishedVersionLookup" ma:readOnly="true" ma:showField="NewPublishedVersion" ma:web="b588bf57-8ba0-468c-9088-7d67b55c7039">
      <xsd:simpleType>
        <xsd:restriction base="dms:Lookup"/>
      </xsd:simpleType>
    </xsd:element>
    <xsd:element name="LocOverallHandbackStatusLookup" ma:index="75" nillable="true" ma:displayName="Loc Overall Handback Status" ma:default="" ma:list="{6B57C37B-444B-4091-86C3-AD74C650108F}" ma:internalName="LocOverallHandbackStatusLookup" ma:readOnly="true" ma:showField="OverallHandbackStatus" ma:web="b588bf57-8ba0-468c-9088-7d67b55c7039">
      <xsd:simpleType>
        <xsd:restriction base="dms:Lookup"/>
      </xsd:simpleType>
    </xsd:element>
    <xsd:element name="LocOverallLocStatusLookup" ma:index="76" nillable="true" ma:displayName="Loc Overall Localize Status" ma:default="" ma:list="{6B57C37B-444B-4091-86C3-AD74C650108F}" ma:internalName="LocOverallLocStatusLookup" ma:readOnly="true" ma:showField="OverallLocStatus" ma:web="b588bf57-8ba0-468c-9088-7d67b55c7039">
      <xsd:simpleType>
        <xsd:restriction base="dms:Lookup"/>
      </xsd:simpleType>
    </xsd:element>
    <xsd:element name="LocOverallPreviewStatusLookup" ma:index="77" nillable="true" ma:displayName="Loc Overall Preview Status" ma:default="" ma:list="{6B57C37B-444B-4091-86C3-AD74C650108F}" ma:internalName="LocOverallPreviewStatusLookup" ma:readOnly="true" ma:showField="OverallPreviewStatus" ma:web="b588bf57-8ba0-468c-9088-7d67b55c7039">
      <xsd:simpleType>
        <xsd:restriction base="dms:Lookup"/>
      </xsd:simpleType>
    </xsd:element>
    <xsd:element name="LocOverallPublishStatusLookup" ma:index="78" nillable="true" ma:displayName="Loc Overall Publish Status" ma:default="" ma:list="{6B57C37B-444B-4091-86C3-AD74C650108F}" ma:internalName="LocOverallPublishStatusLookup" ma:readOnly="true" ma:showField="OverallPublishStatus" ma:web="b588bf57-8ba0-468c-9088-7d67b55c7039">
      <xsd:simpleType>
        <xsd:restriction base="dms:Lookup"/>
      </xsd:simpleType>
    </xsd:element>
    <xsd:element name="IntlLocPriority" ma:index="79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0" nillable="true" ma:displayName="Loc Processed For Handoffs" ma:default="" ma:list="{6B57C37B-444B-4091-86C3-AD74C650108F}" ma:internalName="LocProcessedForHandoffsLookup" ma:readOnly="true" ma:showField="ProcessedForHandoffs" ma:web="b588bf57-8ba0-468c-9088-7d67b55c7039">
      <xsd:simpleType>
        <xsd:restriction base="dms:Lookup"/>
      </xsd:simpleType>
    </xsd:element>
    <xsd:element name="LocProcessedForMarketsLookup" ma:index="81" nillable="true" ma:displayName="Loc Processed For Markets" ma:default="" ma:list="{6B57C37B-444B-4091-86C3-AD74C650108F}" ma:internalName="LocProcessedForMarketsLookup" ma:readOnly="true" ma:showField="ProcessedForMarkets" ma:web="b588bf57-8ba0-468c-9088-7d67b55c7039">
      <xsd:simpleType>
        <xsd:restriction base="dms:Lookup"/>
      </xsd:simpleType>
    </xsd:element>
    <xsd:element name="LocPublishedDependentAssetsLookup" ma:index="82" nillable="true" ma:displayName="Loc Published Dependent Assets" ma:default="" ma:list="{6B57C37B-444B-4091-86C3-AD74C650108F}" ma:internalName="LocPublishedDependentAssetsLookup" ma:readOnly="true" ma:showField="PublishedDependentAssets" ma:web="b588bf57-8ba0-468c-9088-7d67b55c7039">
      <xsd:simpleType>
        <xsd:restriction base="dms:Lookup"/>
      </xsd:simpleType>
    </xsd:element>
    <xsd:element name="LocPublishedLinkedAssetsLookup" ma:index="83" nillable="true" ma:displayName="Loc Published Linked Assets" ma:default="" ma:list="{6B57C37B-444B-4091-86C3-AD74C650108F}" ma:internalName="LocPublishedLinkedAssetsLookup" ma:readOnly="true" ma:showField="PublishedLinkedAssets" ma:web="b588bf57-8ba0-468c-9088-7d67b55c7039">
      <xsd:simpleType>
        <xsd:restriction base="dms:Lookup"/>
      </xsd:simpleType>
    </xsd:element>
    <xsd:element name="LocRecommendedHandoff" ma:index="84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6" nillable="true" ma:taxonomy="true" ma:internalName="LocalizationTagsTaxHTField0" ma:taxonomyFieldName="LocalizationTags" ma:displayName="Localization Tags" ma:readOnly="false" ma:default="" ma:fieldId="{4369e605-1431-4f9e-a604-c7d16fa1a712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7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8" nillable="true" ma:displayName="Manager" ma:hidden="true" ma:internalName="Manager" ma:readOnly="false">
      <xsd:simpleType>
        <xsd:restriction base="dms:Text"/>
      </xsd:simpleType>
    </xsd:element>
    <xsd:element name="Markets" ma:index="89" nillable="true" ma:displayName="Markets" ma:default="" ma:description="Leave blank to show in all markets" ma:list="{F11A2EFD-B154-4910-9A6A-203D18A8C4F1}" ma:internalName="Markets" ma:readOnly="false" ma:showField="MarketName" ma:web="b588bf57-8ba0-468c-9088-7d67b55c703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0" nillable="true" ma:displayName="Milestone" ma:default="" ma:internalName="Milestone" ma:readOnly="false">
      <xsd:simpleType>
        <xsd:restriction base="dms:Unknown"/>
      </xsd:simpleType>
    </xsd:element>
    <xsd:element name="TPNamespace" ma:index="93" nillable="true" ma:displayName="Namespace" ma:default="" ma:internalName="TPNamespace">
      <xsd:simpleType>
        <xsd:restriction base="dms:Text"/>
      </xsd:simpleType>
    </xsd:element>
    <xsd:element name="NumericId" ma:index="94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5" nillable="true" ma:displayName="NumOfRatings" ma:default="" ma:list="{3DA286C3-8253-47DF-B32E-474422912EB9}" ma:internalName="NumOfRatingsLookup" ma:readOnly="true" ma:showField="NumOfRatings" ma:web="b588bf57-8ba0-468c-9088-7d67b55c703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6" nillable="true" ma:displayName="OOCacheId" ma:internalName="OOCacheId" ma:readOnly="false">
      <xsd:simpleType>
        <xsd:restriction base="dms:Text"/>
      </xsd:simpleType>
    </xsd:element>
    <xsd:element name="OpenTemplate" ma:index="97" nillable="true" ma:displayName="Open Template" ma:default="true" ma:internalName="OpenTemplate">
      <xsd:simpleType>
        <xsd:restriction base="dms:Boolean"/>
      </xsd:simpleType>
    </xsd:element>
    <xsd:element name="OriginAsset" ma:index="98" nillable="true" ma:displayName="Origin Asset" ma:default="" ma:internalName="OriginAsset" ma:readOnly="false">
      <xsd:simpleType>
        <xsd:restriction base="dms:Text"/>
      </xsd:simpleType>
    </xsd:element>
    <xsd:element name="OriginalRelease" ma:index="99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0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1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2" nillable="true" ma:displayName="Parent Asset Id" ma:default="" ma:internalName="ParentAssetId" ma:readOnly="false">
      <xsd:simpleType>
        <xsd:restriction base="dms:Text"/>
      </xsd:simpleType>
    </xsd:element>
    <xsd:element name="PlannedPubDate" ma:index="103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4" nillable="true" ma:displayName="Policheck Words" ma:default="" ma:internalName="PolicheckWords" ma:readOnly="false">
      <xsd:simpleType>
        <xsd:restriction base="dms:Text"/>
      </xsd:simpleType>
    </xsd:element>
    <xsd:element name="BusinessGroup" ma:index="105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6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7" nillable="true" ma:displayName="Provider" ma:default="" ma:internalName="Provider" ma:readOnly="false">
      <xsd:simpleType>
        <xsd:restriction base="dms:Unknown"/>
      </xsd:simpleType>
    </xsd:element>
    <xsd:element name="Providers" ma:index="108" nillable="true" ma:displayName="Providers" ma:default="" ma:internalName="Providers">
      <xsd:simpleType>
        <xsd:restriction base="dms:Unknown"/>
      </xsd:simpleType>
    </xsd:element>
    <xsd:element name="PublishStatusLookup" ma:index="109" nillable="true" ma:displayName="Publish Status" ma:default="" ma:list="{3DA286C3-8253-47DF-B32E-474422912EB9}" ma:internalName="PublishStatusLookup" ma:readOnly="false" ma:showField="PublishStatus" ma:web="b588bf57-8ba0-468c-9088-7d67b55c703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0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1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2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4" nillable="true" ma:taxonomy="true" ma:internalName="ScenarioTagsTaxHTField0" ma:taxonomyFieldName="ScenarioTags" ma:displayName="Scenarios" ma:readOnly="false" ma:default="" ma:fieldId="{b2e536f2-3e7b-4689-bd5c-6d869e5e38fb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6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7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8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19" nillable="true" ma:displayName="Submitter ID" ma:default="" ma:internalName="SubmitterId" ma:readOnly="false">
      <xsd:simpleType>
        <xsd:restriction base="dms:Text"/>
      </xsd:simpleType>
    </xsd:element>
    <xsd:element name="TaxCatchAll" ma:index="120" nillable="true" ma:displayName="Taxonomy Catch All Column" ma:hidden="true" ma:list="{083571ef-0dda-4d55-a857-683ecd66090e}" ma:internalName="TaxCatchAll" ma:showField="CatchAllData" ma:web="b588bf57-8ba0-468c-9088-7d67b55c703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1" nillable="true" ma:displayName="Taxonomy Catch All Column1" ma:hidden="true" ma:list="{083571ef-0dda-4d55-a857-683ecd66090e}" ma:internalName="TaxCatchAllLabel" ma:readOnly="true" ma:showField="CatchAllDataLabel" ma:web="b588bf57-8ba0-468c-9088-7d67b55c703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2" nillable="true" ma:displayName="Template Status" ma:default="" ma:internalName="TemplateStatus">
      <xsd:simpleType>
        <xsd:restriction base="dms:Unknown"/>
      </xsd:simpleType>
    </xsd:element>
    <xsd:element name="TemplateTemplateType" ma:index="123" nillable="true" ma:displayName="Template Type" ma:default="" ma:internalName="TemplateTemplateType">
      <xsd:simpleType>
        <xsd:restriction base="dms:Unknown"/>
      </xsd:simpleType>
    </xsd:element>
    <xsd:element name="ThumbnailAssetId" ma:index="124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5" nillable="true" ma:displayName="Times Cloned" ma:default="" ma:internalName="TimesCloned" ma:readOnly="false">
      <xsd:simpleType>
        <xsd:restriction base="dms:Number"/>
      </xsd:simpleType>
    </xsd:element>
    <xsd:element name="TrustLevel" ma:index="127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8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29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0" nillable="true" ma:displayName="UA Notes" ma:default="" ma:internalName="UANotes" ma:readOnly="false">
      <xsd:simpleType>
        <xsd:restriction base="dms:Note"/>
      </xsd:simpleType>
    </xsd:element>
    <xsd:element name="TPAppVersion" ma:index="131" nillable="true" ma:displayName="Version" ma:default="" ma:internalName="TPAppVersion">
      <xsd:simpleType>
        <xsd:restriction base="dms:Text"/>
      </xsd:simpleType>
    </xsd:element>
    <xsd:element name="VoteCount" ma:index="132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1" ma:displayName="Content Type"/>
        <xsd:element ref="dc:title" minOccurs="0" maxOccurs="1" ma:index="126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irectSourceMarket xmlns="b588bf57-8ba0-468c-9088-7d67b55c7039">english</DirectSourceMarket>
    <ApprovalStatus xmlns="b588bf57-8ba0-468c-9088-7d67b55c7039">InProgress</ApprovalStatus>
    <MarketSpecific xmlns="b588bf57-8ba0-468c-9088-7d67b55c7039">false</MarketSpecific>
    <LocComments xmlns="b588bf57-8ba0-468c-9088-7d67b55c7039" xsi:nil="true"/>
    <ThumbnailAssetId xmlns="b588bf57-8ba0-468c-9088-7d67b55c7039" xsi:nil="true"/>
    <PrimaryImageGen xmlns="b588bf57-8ba0-468c-9088-7d67b55c7039">false</PrimaryImageGen>
    <LegacyData xmlns="b588bf57-8ba0-468c-9088-7d67b55c7039" xsi:nil="true"/>
    <LocRecommendedHandoff xmlns="b588bf57-8ba0-468c-9088-7d67b55c7039" xsi:nil="true"/>
    <BusinessGroup xmlns="b588bf57-8ba0-468c-9088-7d67b55c7039" xsi:nil="true"/>
    <BlockPublish xmlns="b588bf57-8ba0-468c-9088-7d67b55c7039">false</BlockPublish>
    <TPFriendlyName xmlns="b588bf57-8ba0-468c-9088-7d67b55c7039" xsi:nil="true"/>
    <NumericId xmlns="b588bf57-8ba0-468c-9088-7d67b55c7039" xsi:nil="true"/>
    <APEditor xmlns="b588bf57-8ba0-468c-9088-7d67b55c7039">
      <UserInfo>
        <DisplayName/>
        <AccountId xsi:nil="true"/>
        <AccountType/>
      </UserInfo>
    </APEditor>
    <SourceTitle xmlns="b588bf57-8ba0-468c-9088-7d67b55c7039" xsi:nil="true"/>
    <OpenTemplate xmlns="b588bf57-8ba0-468c-9088-7d67b55c7039">true</OpenTemplate>
    <UALocComments xmlns="b588bf57-8ba0-468c-9088-7d67b55c7039" xsi:nil="true"/>
    <ParentAssetId xmlns="b588bf57-8ba0-468c-9088-7d67b55c7039" xsi:nil="true"/>
    <IntlLangReviewDate xmlns="b588bf57-8ba0-468c-9088-7d67b55c7039" xsi:nil="true"/>
    <FeatureTagsTaxHTField0 xmlns="b588bf57-8ba0-468c-9088-7d67b55c7039">
      <Terms xmlns="http://schemas.microsoft.com/office/infopath/2007/PartnerControls"/>
    </FeatureTagsTaxHTField0>
    <PublishStatusLookup xmlns="b588bf57-8ba0-468c-9088-7d67b55c7039">
      <Value>338313</Value>
    </PublishStatusLookup>
    <Providers xmlns="b588bf57-8ba0-468c-9088-7d67b55c7039" xsi:nil="true"/>
    <MachineTranslated xmlns="b588bf57-8ba0-468c-9088-7d67b55c7039">false</MachineTranslated>
    <OriginalSourceMarket xmlns="b588bf57-8ba0-468c-9088-7d67b55c7039">english</OriginalSourceMarket>
    <APDescription xmlns="b588bf57-8ba0-468c-9088-7d67b55c7039" xsi:nil="true"/>
    <ClipArtFilename xmlns="b588bf57-8ba0-468c-9088-7d67b55c7039" xsi:nil="true"/>
    <ContentItem xmlns="b588bf57-8ba0-468c-9088-7d67b55c7039" xsi:nil="true"/>
    <TPInstallLocation xmlns="b588bf57-8ba0-468c-9088-7d67b55c7039" xsi:nil="true"/>
    <PublishTargets xmlns="b588bf57-8ba0-468c-9088-7d67b55c7039">OfficeOnlineVNext</PublishTargets>
    <TimesCloned xmlns="b588bf57-8ba0-468c-9088-7d67b55c7039" xsi:nil="true"/>
    <AssetStart xmlns="b588bf57-8ba0-468c-9088-7d67b55c7039">2012-08-31T01:17:00+00:00</AssetStart>
    <Provider xmlns="b588bf57-8ba0-468c-9088-7d67b55c7039" xsi:nil="true"/>
    <AcquiredFrom xmlns="b588bf57-8ba0-468c-9088-7d67b55c7039">Internal MS</AcquiredFrom>
    <FriendlyTitle xmlns="b588bf57-8ba0-468c-9088-7d67b55c7039" xsi:nil="true"/>
    <LastHandOff xmlns="b588bf57-8ba0-468c-9088-7d67b55c7039" xsi:nil="true"/>
    <TPClientViewer xmlns="b588bf57-8ba0-468c-9088-7d67b55c7039" xsi:nil="true"/>
    <UACurrentWords xmlns="b588bf57-8ba0-468c-9088-7d67b55c7039" xsi:nil="true"/>
    <ArtSampleDocs xmlns="b588bf57-8ba0-468c-9088-7d67b55c7039" xsi:nil="true"/>
    <UALocRecommendation xmlns="b588bf57-8ba0-468c-9088-7d67b55c7039">Localize</UALocRecommendation>
    <Manager xmlns="b588bf57-8ba0-468c-9088-7d67b55c7039" xsi:nil="true"/>
    <ShowIn xmlns="b588bf57-8ba0-468c-9088-7d67b55c7039">Show everywhere</ShowIn>
    <UANotes xmlns="b588bf57-8ba0-468c-9088-7d67b55c7039" xsi:nil="true"/>
    <TemplateStatus xmlns="b588bf57-8ba0-468c-9088-7d67b55c7039">Complete</TemplateStatus>
    <InternalTagsTaxHTField0 xmlns="b588bf57-8ba0-468c-9088-7d67b55c7039">
      <Terms xmlns="http://schemas.microsoft.com/office/infopath/2007/PartnerControls"/>
    </InternalTagsTaxHTField0>
    <CSXHash xmlns="b588bf57-8ba0-468c-9088-7d67b55c7039" xsi:nil="true"/>
    <Downloads xmlns="b588bf57-8ba0-468c-9088-7d67b55c7039">0</Downloads>
    <VoteCount xmlns="b588bf57-8ba0-468c-9088-7d67b55c7039" xsi:nil="true"/>
    <OOCacheId xmlns="b588bf57-8ba0-468c-9088-7d67b55c7039" xsi:nil="true"/>
    <IsDeleted xmlns="b588bf57-8ba0-468c-9088-7d67b55c7039">false</IsDeleted>
    <AssetExpire xmlns="b588bf57-8ba0-468c-9088-7d67b55c7039">2029-01-01T08:00:00+00:00</AssetExpire>
    <DSATActionTaken xmlns="b588bf57-8ba0-468c-9088-7d67b55c7039" xsi:nil="true"/>
    <CSXSubmissionMarket xmlns="b588bf57-8ba0-468c-9088-7d67b55c7039" xsi:nil="true"/>
    <TPExecutable xmlns="b588bf57-8ba0-468c-9088-7d67b55c7039" xsi:nil="true"/>
    <SubmitterId xmlns="b588bf57-8ba0-468c-9088-7d67b55c7039" xsi:nil="true"/>
    <EditorialTags xmlns="b588bf57-8ba0-468c-9088-7d67b55c7039" xsi:nil="true"/>
    <AssetType xmlns="b588bf57-8ba0-468c-9088-7d67b55c7039">TP</AssetType>
    <BugNumber xmlns="b588bf57-8ba0-468c-9088-7d67b55c7039" xsi:nil="true"/>
    <CSXSubmissionDate xmlns="b588bf57-8ba0-468c-9088-7d67b55c7039" xsi:nil="true"/>
    <CSXUpdate xmlns="b588bf57-8ba0-468c-9088-7d67b55c7039">false</CSXUpdate>
    <ApprovalLog xmlns="b588bf57-8ba0-468c-9088-7d67b55c7039" xsi:nil="true"/>
    <Milestone xmlns="b588bf57-8ba0-468c-9088-7d67b55c7039" xsi:nil="true"/>
    <RecommendationsModifier xmlns="b588bf57-8ba0-468c-9088-7d67b55c7039" xsi:nil="true"/>
    <OriginAsset xmlns="b588bf57-8ba0-468c-9088-7d67b55c7039" xsi:nil="true"/>
    <TPComponent xmlns="b588bf57-8ba0-468c-9088-7d67b55c7039" xsi:nil="true"/>
    <AssetId xmlns="b588bf57-8ba0-468c-9088-7d67b55c7039">TP103428844</AssetId>
    <IntlLocPriority xmlns="b588bf57-8ba0-468c-9088-7d67b55c7039" xsi:nil="true"/>
    <PolicheckWords xmlns="b588bf57-8ba0-468c-9088-7d67b55c7039" xsi:nil="true"/>
    <TPLaunchHelpLink xmlns="b588bf57-8ba0-468c-9088-7d67b55c7039" xsi:nil="true"/>
    <TPApplication xmlns="b588bf57-8ba0-468c-9088-7d67b55c7039" xsi:nil="true"/>
    <CrawlForDependencies xmlns="b588bf57-8ba0-468c-9088-7d67b55c7039">false</CrawlForDependencies>
    <HandoffToMSDN xmlns="b588bf57-8ba0-468c-9088-7d67b55c7039" xsi:nil="true"/>
    <PlannedPubDate xmlns="b588bf57-8ba0-468c-9088-7d67b55c7039" xsi:nil="true"/>
    <IntlLangReviewer xmlns="b588bf57-8ba0-468c-9088-7d67b55c7039" xsi:nil="true"/>
    <TrustLevel xmlns="b588bf57-8ba0-468c-9088-7d67b55c7039">1 Microsoft Managed Content</TrustLevel>
    <LocLastLocAttemptVersionLookup xmlns="b588bf57-8ba0-468c-9088-7d67b55c7039">854920</LocLastLocAttemptVersionLookup>
    <IsSearchable xmlns="b588bf57-8ba0-468c-9088-7d67b55c7039">true</IsSearchable>
    <TemplateTemplateType xmlns="b588bf57-8ba0-468c-9088-7d67b55c7039">Excel Spreadsheet Template</TemplateTemplateType>
    <CampaignTagsTaxHTField0 xmlns="b588bf57-8ba0-468c-9088-7d67b55c7039">
      <Terms xmlns="http://schemas.microsoft.com/office/infopath/2007/PartnerControls"/>
    </CampaignTagsTaxHTField0>
    <TPNamespace xmlns="b588bf57-8ba0-468c-9088-7d67b55c7039" xsi:nil="true"/>
    <TaxCatchAll xmlns="b588bf57-8ba0-468c-9088-7d67b55c7039"/>
    <Markets xmlns="b588bf57-8ba0-468c-9088-7d67b55c7039"/>
    <UAProjectedTotalWords xmlns="b588bf57-8ba0-468c-9088-7d67b55c7039" xsi:nil="true"/>
    <LocMarketGroupTiers2 xmlns="b588bf57-8ba0-468c-9088-7d67b55c7039" xsi:nil="true"/>
    <IntlLangReview xmlns="b588bf57-8ba0-468c-9088-7d67b55c7039">false</IntlLangReview>
    <OutputCachingOn xmlns="b588bf57-8ba0-468c-9088-7d67b55c7039">false</OutputCachingOn>
    <APAuthor xmlns="b588bf57-8ba0-468c-9088-7d67b55c7039">
      <UserInfo>
        <DisplayName>REDMOND\matthos</DisplayName>
        <AccountId>59</AccountId>
        <AccountType/>
      </UserInfo>
    </APAuthor>
    <LocManualTestRequired xmlns="b588bf57-8ba0-468c-9088-7d67b55c7039">false</LocManualTestRequired>
    <TPCommandLine xmlns="b588bf57-8ba0-468c-9088-7d67b55c7039" xsi:nil="true"/>
    <TPAppVersion xmlns="b588bf57-8ba0-468c-9088-7d67b55c7039" xsi:nil="true"/>
    <EditorialStatus xmlns="b588bf57-8ba0-468c-9088-7d67b55c7039">Complete</EditorialStatus>
    <LastModifiedDateTime xmlns="b588bf57-8ba0-468c-9088-7d67b55c7039" xsi:nil="true"/>
    <ScenarioTagsTaxHTField0 xmlns="b588bf57-8ba0-468c-9088-7d67b55c7039">
      <Terms xmlns="http://schemas.microsoft.com/office/infopath/2007/PartnerControls"/>
    </ScenarioTagsTaxHTField0>
    <OriginalRelease xmlns="b588bf57-8ba0-468c-9088-7d67b55c7039">15</OriginalRelease>
    <TPLaunchHelpLinkType xmlns="b588bf57-8ba0-468c-9088-7d67b55c7039">Template</TPLaunchHelpLinkType>
    <LocalizationTagsTaxHTField0 xmlns="b588bf57-8ba0-468c-9088-7d67b55c7039">
      <Terms xmlns="http://schemas.microsoft.com/office/infopath/2007/PartnerControls"/>
    </LocalizationTagsTaxHTField0>
  </documentManagement>
</p:properties>
</file>

<file path=customXml/item3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A229A239-7427-4647-A464-C7BFFF3FC57C}"/>
</file>

<file path=customXml/itemProps2.xml><?xml version="1.0" encoding="utf-8"?>
<ds:datastoreItem xmlns:ds="http://schemas.openxmlformats.org/officeDocument/2006/customXml" ds:itemID="{2306F54A-0F92-47D4-8CF7-A808763BB905}"/>
</file>

<file path=customXml/itemProps3.xml><?xml version="1.0" encoding="utf-8"?>
<ds:datastoreItem xmlns:ds="http://schemas.openxmlformats.org/officeDocument/2006/customXml" ds:itemID="{80D00ED5-69BE-421D-AA62-F4BB5DD42BA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6</vt:i4>
      </vt:variant>
    </vt:vector>
  </HeadingPairs>
  <TitlesOfParts>
    <vt:vector size="6" baseType="lpstr">
      <vt:lpstr>Αρχική</vt:lpstr>
      <vt:lpstr>Προσωπικά στοιχεία</vt:lpstr>
      <vt:lpstr>Λεπτομέρειες ταξιδιού</vt:lpstr>
      <vt:lpstr>Ξενοδοχείο και δραστηριότητες</vt:lpstr>
      <vt:lpstr>Ενοικίαση αυτοκινήτου</vt:lpstr>
      <vt:lpstr>Λεπτομέρειες έκτακτης ανάγκης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>Preedaporn Stapholdecha</cp:lastModifiedBy>
  <dcterms:created xsi:type="dcterms:W3CDTF">2012-08-28T23:08:51Z</dcterms:created>
  <dcterms:modified xsi:type="dcterms:W3CDTF">2012-12-20T05:17:10Z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ternalTags">
    <vt:lpwstr/>
  </property>
  <property fmtid="{D5CDD505-2E9C-101B-9397-08002B2CF9AE}" pid="3" name="ContentTypeId">
    <vt:lpwstr>0x010100FE6B03208763A44EB64B9FC8A84B4CC804005E48DE7B391D904E817F9F36E6EFDCBC</vt:lpwstr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ScenarioTags">
    <vt:lpwstr/>
  </property>
  <property fmtid="{D5CDD505-2E9C-101B-9397-08002B2CF9AE}" pid="7" name="CampaignTags">
    <vt:lpwstr/>
  </property>
  <property fmtid="{D5CDD505-2E9C-101B-9397-08002B2CF9AE}" pid="8" name="HiddenCategoryTags">
    <vt:lpwstr/>
  </property>
  <property fmtid="{D5CDD505-2E9C-101B-9397-08002B2CF9AE}" pid="9" name="CategoryTags">
    <vt:lpwstr/>
  </property>
  <property fmtid="{D5CDD505-2E9C-101B-9397-08002B2CF9AE}" pid="10" name="CategoryTagsTaxHTField0">
    <vt:lpwstr/>
  </property>
  <property fmtid="{D5CDD505-2E9C-101B-9397-08002B2CF9AE}" pid="11" name="HiddenCategoryTagsTaxHTField0">
    <vt:lpwstr/>
  </property>
</Properties>
</file>