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mc:AlternateContent xmlns:mc="http://schemas.openxmlformats.org/markup-compatibility/2006">
    <mc:Choice Requires="x15">
      <x15ac:absPath xmlns:x15ac="http://schemas.microsoft.com/office/spreadsheetml/2010/11/ac" url="\\deli\projects\Office_Online\technicians\ZivYang\20180509\Bug 2316371\el-GR\target\"/>
    </mc:Choice>
  </mc:AlternateContent>
  <xr:revisionPtr revIDLastSave="0" documentId="13_ncr:1_{4B5BA471-16BF-4304-B367-945FA7E51B3D}" xr6:coauthVersionLast="32" xr6:coauthVersionMax="32" xr10:uidLastSave="{00000000-0000-0000-0000-000000000000}"/>
  <bookViews>
    <workbookView xWindow="0" yWindow="0" windowWidth="21600" windowHeight="8310" xr2:uid="{00000000-000D-0000-FFFF-FFFF00000000}"/>
  </bookViews>
  <sheets>
    <sheet name="Αρτηριακή πίεση και Γλυκόζη" sheetId="1" r:id="rId1"/>
  </sheets>
  <definedNames>
    <definedName name="_xlnm.Print_Titles" localSheetId="0">'Αρτηριακή πίεση και Γλυκόζη'!$6:$6</definedName>
    <definedName name="ΓΚανονική">'Αρτηριακή πίεση και Γλυκόζη'!$I$3</definedName>
    <definedName name="ΓΥψηλή">'Αρτηριακή πίεση και Γλυκόζη'!$J$3</definedName>
    <definedName name="ΓΧαμηλή">'Αρτηριακή πίεση και Γλυκόζη'!$H$3</definedName>
    <definedName name="ΔΣτόχος">'Αρτηριακή πίεση και Γλυκόζη'!$E$4</definedName>
    <definedName name="ΔΥψηλή">'Αρτηριακή πίεση και Γλυκόζη'!$G$4</definedName>
    <definedName name="ΣΣτόχος">'Αρτηριακή πίεση και Γλυκόζη'!$E$3</definedName>
    <definedName name="ΣΥψηλή">'Αρτηριακή πίεση και Γλυκόζη'!$G$3</definedName>
    <definedName name="Τίτλος1">ΑρτηριακήΠίεσηΚαιΓλυκόζηΑίματος[[#Headers],[Ημερομηνία]]</definedName>
  </definedNames>
  <calcPr calcId="179017"/>
</workbook>
</file>

<file path=xl/calcChain.xml><?xml version="1.0" encoding="utf-8"?>
<calcChain xmlns="http://schemas.openxmlformats.org/spreadsheetml/2006/main">
  <c r="H13" i="1" l="1"/>
  <c r="G13" i="1"/>
  <c r="F13" i="1"/>
  <c r="E13" i="1"/>
  <c r="I8" i="1"/>
  <c r="J8" i="1" s="1"/>
  <c r="I9" i="1"/>
  <c r="J9" i="1" s="1"/>
  <c r="I10" i="1"/>
  <c r="J10" i="1" s="1"/>
  <c r="I11" i="1"/>
  <c r="J11" i="1" s="1"/>
  <c r="I12" i="1"/>
  <c r="J12" i="1" s="1"/>
  <c r="I7" i="1"/>
  <c r="J7" i="1" s="1"/>
  <c r="B12" i="1" l="1"/>
  <c r="B8" i="1"/>
  <c r="B9" i="1"/>
  <c r="B10" i="1"/>
  <c r="B11" i="1"/>
  <c r="B7" i="1"/>
</calcChain>
</file>

<file path=xl/sharedStrings.xml><?xml version="1.0" encoding="utf-8"?>
<sst xmlns="http://schemas.openxmlformats.org/spreadsheetml/2006/main" count="29" uniqueCount="27">
  <si>
    <t>Ημερομηνία</t>
  </si>
  <si>
    <t>Μέσοι όροι</t>
  </si>
  <si>
    <t>Ώρα</t>
  </si>
  <si>
    <t>Συμβάν</t>
  </si>
  <si>
    <t>Αφύπνιση</t>
  </si>
  <si>
    <t>Πριν από γεύμα</t>
  </si>
  <si>
    <t>Μετά από γεύμα</t>
  </si>
  <si>
    <t>Μόνο αρτηριακή πίεση</t>
  </si>
  <si>
    <t>Προσαρμόστε τις τιμές κλίμακας στα κελιά E2 έως J5, παρακάτω.</t>
  </si>
  <si>
    <t>ΑΡΤΗΡΙΑΚΗ ΠΙΕΣΗ</t>
  </si>
  <si>
    <t>ΠΡΟΣΔΟΚΩΜΕΝΗ ΠΙΕΣΗ</t>
  </si>
  <si>
    <t>Συστολική</t>
  </si>
  <si>
    <t>ΣΥΣΤΟΛΙΚΗ</t>
  </si>
  <si>
    <t>ΔΙΑΣΤΟΛΙΚΗ</t>
  </si>
  <si>
    <t>Διαστολική</t>
  </si>
  <si>
    <t>Κλήση ιατρού</t>
  </si>
  <si>
    <t>Καρδιακός ρυθμός</t>
  </si>
  <si>
    <t>ΚΛΙΜΑΚΑ ΓΛΥΚΟΖΗΣ</t>
  </si>
  <si>
    <t>ΧΑΜΗΛΗ</t>
  </si>
  <si>
    <t>Γλυκόζη</t>
  </si>
  <si>
    <t>ΚΑΝΟΝΙΚΗ</t>
  </si>
  <si>
    <t>Επίπεδο</t>
  </si>
  <si>
    <t>ΥΨΗΛΗ</t>
  </si>
  <si>
    <t>Κατάσταση</t>
  </si>
  <si>
    <t>Σημειώσεις</t>
  </si>
  <si>
    <t>Λήψη φαρμακευτικής αγωγής αρτηριακής πίεσης με το γεύμα</t>
  </si>
  <si>
    <t>Πρόγραμμα παρακολούθησης αρτηριακής πίεσης και γλυκόζης αίματος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</si>
</sst>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h:mm;@"/>
  </numFmts>
  <fonts count="18" x14ac:knownFonts="1">
    <font>
      <sz val="11"/>
      <color theme="3"/>
      <name val="Century Gothic"/>
      <family val="2"/>
      <scheme val="minor"/>
    </font>
    <font>
      <b/>
      <sz val="12"/>
      <color theme="0"/>
      <name val="Century Gothic"/>
      <family val="2"/>
      <scheme val="minor"/>
    </font>
    <font>
      <b/>
      <sz val="11"/>
      <color theme="3"/>
      <name val="Century Gothic"/>
      <family val="2"/>
      <scheme val="major"/>
    </font>
    <font>
      <sz val="11"/>
      <color theme="3"/>
      <name val="Century Gothic"/>
      <family val="2"/>
      <scheme val="minor"/>
    </font>
    <font>
      <b/>
      <sz val="11"/>
      <color theme="3"/>
      <name val="Century Gothic"/>
      <family val="2"/>
      <scheme val="minor"/>
    </font>
    <font>
      <b/>
      <sz val="22.5"/>
      <color theme="3"/>
      <name val="Century Gothic"/>
      <family val="2"/>
      <scheme val="minor"/>
    </font>
    <font>
      <b/>
      <sz val="11"/>
      <color theme="0"/>
      <name val="Century Gothic"/>
      <family val="2"/>
      <scheme val="minor"/>
    </font>
    <font>
      <sz val="11"/>
      <name val="Century Gothic"/>
      <family val="2"/>
      <scheme val="minor"/>
    </font>
    <font>
      <i/>
      <sz val="11"/>
      <name val="Century Gothic"/>
      <family val="2"/>
      <scheme val="minor"/>
    </font>
    <font>
      <b/>
      <sz val="22.5"/>
      <color theme="3"/>
      <name val="Century Gothic"/>
      <family val="2"/>
      <scheme val="minor"/>
    </font>
    <font>
      <i/>
      <sz val="11"/>
      <color theme="2"/>
      <name val="Century Gothic"/>
      <family val="2"/>
      <scheme val="minor"/>
    </font>
    <font>
      <sz val="11"/>
      <color theme="3"/>
      <name val="Century Gothic"/>
      <family val="2"/>
      <scheme val="minor"/>
    </font>
    <font>
      <b/>
      <sz val="11"/>
      <color theme="3"/>
      <name val="Century Gothic"/>
      <family val="2"/>
      <scheme val="major"/>
    </font>
    <font>
      <b/>
      <sz val="11"/>
      <color theme="0"/>
      <name val="Century Gothic"/>
      <family val="2"/>
      <scheme val="minor"/>
    </font>
    <font>
      <b/>
      <sz val="12"/>
      <color theme="0"/>
      <name val="Century Gothic"/>
      <family val="2"/>
      <scheme val="minor"/>
    </font>
    <font>
      <b/>
      <sz val="11"/>
      <color theme="3"/>
      <name val="Century Gothic"/>
      <family val="2"/>
      <scheme val="minor"/>
    </font>
    <font>
      <b/>
      <sz val="8"/>
      <color theme="3"/>
      <name val="Century Gothic"/>
      <family val="2"/>
      <scheme val="minor"/>
    </font>
    <font>
      <sz val="11"/>
      <color theme="3"/>
      <name val="Century Gothic"/>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tint="-0.499984740745262"/>
        <bgColor indexed="64"/>
      </patternFill>
    </fill>
    <fill>
      <patternFill patternType="solid">
        <fgColor theme="6"/>
      </patternFill>
    </fill>
    <fill>
      <patternFill patternType="solid">
        <fgColor theme="4" tint="-0.24994659260841701"/>
        <bgColor indexed="64"/>
      </patternFill>
    </fill>
  </fills>
  <borders count="5">
    <border>
      <left/>
      <right/>
      <top/>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2"/>
      </right>
      <top/>
      <bottom/>
      <diagonal/>
    </border>
    <border>
      <left style="thick">
        <color theme="0"/>
      </left>
      <right style="thick">
        <color theme="0"/>
      </right>
      <top style="thick">
        <color theme="0"/>
      </top>
      <bottom/>
      <diagonal/>
    </border>
  </borders>
  <cellStyleXfs count="14">
    <xf numFmtId="0" fontId="0" fillId="3" borderId="0">
      <alignment horizontal="left" vertical="center" wrapText="1" indent="1"/>
    </xf>
    <xf numFmtId="0" fontId="5" fillId="3" borderId="0">
      <alignment horizontal="left" vertical="center" wrapText="1"/>
    </xf>
    <xf numFmtId="0" fontId="2" fillId="2" borderId="2">
      <alignment horizontal="center" vertical="center"/>
    </xf>
    <xf numFmtId="0" fontId="4" fillId="0" borderId="4">
      <alignment horizontal="center" vertical="top"/>
    </xf>
    <xf numFmtId="0" fontId="7" fillId="0" borderId="0" applyNumberFormat="0" applyFill="0" applyBorder="0" applyProtection="0">
      <alignment horizontal="center" vertical="center"/>
    </xf>
    <xf numFmtId="0" fontId="7" fillId="0" borderId="0" applyNumberFormat="0" applyBorder="0" applyAlignment="0" applyProtection="0"/>
    <xf numFmtId="1" fontId="1" fillId="5" borderId="2">
      <alignment horizontal="center" vertical="center"/>
    </xf>
    <xf numFmtId="0" fontId="8" fillId="3" borderId="0" applyNumberFormat="0" applyBorder="0" applyAlignment="0" applyProtection="0"/>
    <xf numFmtId="14" fontId="3" fillId="3" borderId="0" applyFont="0" applyFill="0" applyBorder="0">
      <alignment horizontal="left" vertical="center" wrapText="1" indent="1"/>
    </xf>
    <xf numFmtId="164" fontId="3" fillId="3" borderId="0" applyFont="0" applyFill="0" applyBorder="0">
      <alignment horizontal="left" vertical="center" wrapText="1" indent="1"/>
    </xf>
    <xf numFmtId="1" fontId="3" fillId="0" borderId="0" applyFont="0" applyFill="0" applyBorder="0" applyProtection="0">
      <alignment horizontal="center" vertical="center"/>
    </xf>
    <xf numFmtId="1" fontId="3" fillId="0" borderId="3" applyFont="0" applyFill="0">
      <alignment horizontal="center" vertical="center"/>
    </xf>
    <xf numFmtId="1" fontId="6" fillId="6" borderId="2" applyProtection="0">
      <alignment horizontal="center" vertical="center"/>
    </xf>
    <xf numFmtId="1" fontId="6" fillId="4" borderId="2" applyProtection="0">
      <alignment horizontal="center" vertical="center"/>
    </xf>
  </cellStyleXfs>
  <cellXfs count="30">
    <xf numFmtId="0" fontId="0" fillId="3" borderId="0" xfId="0">
      <alignment horizontal="left" vertical="center" wrapText="1" indent="1"/>
    </xf>
    <xf numFmtId="0" fontId="11" fillId="3" borderId="0" xfId="0" applyFont="1">
      <alignment horizontal="left" vertical="center" wrapText="1" indent="1"/>
    </xf>
    <xf numFmtId="1" fontId="13" fillId="4" borderId="2" xfId="13" applyFont="1">
      <alignment horizontal="center" vertical="center"/>
    </xf>
    <xf numFmtId="0" fontId="12" fillId="2" borderId="2" xfId="2" applyFont="1">
      <alignment horizontal="center" vertical="center"/>
    </xf>
    <xf numFmtId="1" fontId="13" fillId="6" borderId="2" xfId="12" applyNumberFormat="1" applyFont="1" applyBorder="1" applyAlignment="1">
      <alignment horizontal="center" vertical="center"/>
    </xf>
    <xf numFmtId="1" fontId="13" fillId="6" borderId="2" xfId="12" applyFont="1">
      <alignment horizontal="center" vertical="center"/>
    </xf>
    <xf numFmtId="1" fontId="14" fillId="5" borderId="2" xfId="6" applyFont="1">
      <alignment horizontal="center" vertical="center"/>
    </xf>
    <xf numFmtId="0" fontId="15" fillId="0" borderId="4" xfId="3" applyFont="1">
      <alignment horizontal="center" vertical="top"/>
    </xf>
    <xf numFmtId="0" fontId="16" fillId="2" borderId="1" xfId="0" applyFont="1" applyFill="1" applyBorder="1" applyAlignment="1">
      <alignment horizontal="center" vertical="center"/>
    </xf>
    <xf numFmtId="0" fontId="11" fillId="3" borderId="0" xfId="0" applyFont="1" applyFill="1" applyBorder="1">
      <alignment horizontal="left" vertical="center" wrapText="1" indent="1"/>
    </xf>
    <xf numFmtId="0" fontId="11" fillId="3" borderId="0" xfId="4" applyFont="1" applyFill="1" applyBorder="1">
      <alignment horizontal="center" vertical="center"/>
    </xf>
    <xf numFmtId="14" fontId="11" fillId="3" borderId="0" xfId="8" applyFont="1" applyFill="1" applyBorder="1">
      <alignment horizontal="left" vertical="center" wrapText="1" indent="1"/>
    </xf>
    <xf numFmtId="0" fontId="11" fillId="3" borderId="0" xfId="0" applyFont="1" applyFill="1" applyBorder="1" applyAlignment="1">
      <alignment horizontal="left" vertical="center" wrapText="1" indent="1"/>
    </xf>
    <xf numFmtId="1" fontId="11" fillId="3" borderId="0" xfId="10" applyFont="1" applyFill="1" applyBorder="1">
      <alignment horizontal="center" vertical="center"/>
    </xf>
    <xf numFmtId="0" fontId="11" fillId="3" borderId="0" xfId="0" applyFont="1" applyFill="1" applyBorder="1" applyAlignment="1">
      <alignment horizontal="center"/>
    </xf>
    <xf numFmtId="0" fontId="7" fillId="3" borderId="0" xfId="4" applyFill="1">
      <alignment horizontal="center" vertical="center"/>
    </xf>
    <xf numFmtId="0" fontId="17" fillId="3" borderId="0" xfId="0" applyFont="1" applyFill="1" applyBorder="1">
      <alignment horizontal="left" vertical="center" wrapText="1" indent="1"/>
    </xf>
    <xf numFmtId="0" fontId="17" fillId="3" borderId="0" xfId="0" applyFont="1" applyFill="1" applyBorder="1" applyAlignment="1">
      <alignment horizontal="left" vertical="center" wrapText="1" indent="1"/>
    </xf>
    <xf numFmtId="0" fontId="17" fillId="3" borderId="0" xfId="0" applyNumberFormat="1" applyFont="1" applyFill="1" applyBorder="1" applyAlignment="1">
      <alignment horizontal="center"/>
    </xf>
    <xf numFmtId="0" fontId="17" fillId="3" borderId="0" xfId="0" applyNumberFormat="1" applyFont="1" applyFill="1" applyAlignment="1">
      <alignment horizontal="left" vertical="center" indent="1"/>
    </xf>
    <xf numFmtId="0" fontId="0" fillId="3" borderId="0" xfId="0" applyFont="1" applyFill="1" applyBorder="1" applyAlignment="1">
      <alignment horizontal="left" vertical="center" indent="1"/>
    </xf>
    <xf numFmtId="1" fontId="0" fillId="3" borderId="0" xfId="0" applyNumberFormat="1" applyFont="1" applyFill="1" applyBorder="1" applyAlignment="1">
      <alignment horizontal="center" vertical="center"/>
    </xf>
    <xf numFmtId="1" fontId="0" fillId="3" borderId="0" xfId="0" applyNumberFormat="1" applyFont="1" applyFill="1" applyBorder="1" applyAlignment="1" applyProtection="1">
      <alignment horizontal="center" vertical="center"/>
    </xf>
    <xf numFmtId="164" fontId="0" fillId="3" borderId="0" xfId="9" applyFont="1">
      <alignment horizontal="left" vertical="center" wrapText="1" indent="1"/>
    </xf>
    <xf numFmtId="0" fontId="12" fillId="2" borderId="2" xfId="2" applyFont="1">
      <alignment horizontal="center" vertical="center"/>
    </xf>
    <xf numFmtId="0" fontId="5" fillId="3" borderId="0" xfId="1" applyFont="1">
      <alignment horizontal="left" vertical="center" wrapText="1"/>
    </xf>
    <xf numFmtId="0" fontId="9" fillId="3" borderId="0" xfId="1" applyFont="1">
      <alignment horizontal="left" vertical="center" wrapText="1"/>
    </xf>
    <xf numFmtId="0" fontId="10" fillId="3" borderId="0" xfId="7" applyFont="1" applyAlignment="1">
      <alignment vertical="center"/>
    </xf>
    <xf numFmtId="0" fontId="4" fillId="0" borderId="4" xfId="3" applyFont="1">
      <alignment horizontal="center" vertical="top"/>
    </xf>
    <xf numFmtId="0" fontId="15" fillId="0" borderId="4" xfId="3" applyFont="1">
      <alignment horizontal="center" vertical="top"/>
    </xf>
  </cellXfs>
  <cellStyles count="14">
    <cellStyle name="Accent1" xfId="12" builtinId="29" customBuiltin="1"/>
    <cellStyle name="Accent2" xfId="13" builtinId="33" customBuiltin="1"/>
    <cellStyle name="Accent3" xfId="6" builtinId="37" customBuiltin="1"/>
    <cellStyle name="Comma" xfId="10" builtinId="3" customBuiltin="1"/>
    <cellStyle name="Comma [0]" xfId="11" builtinId="6" customBuiltin="1"/>
    <cellStyle name="Explanatory Text" xfId="7" builtinId="53" customBuiltin="1"/>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 name="Ημερομηνία" xfId="8" xr:uid="{00000000-0005-0000-0000-000008000000}"/>
    <cellStyle name="Ώρα" xfId="9" xr:uid="{00000000-0005-0000-0000-00000D000000}"/>
  </cellStyles>
  <dxfs count="25">
    <dxf>
      <font>
        <b val="0"/>
        <i val="0"/>
        <strike val="0"/>
        <condense val="0"/>
        <extend val="0"/>
        <outline val="0"/>
        <shadow val="0"/>
        <u val="none"/>
        <vertAlign val="baseline"/>
        <sz val="11"/>
        <color theme="3"/>
        <name val="Century Gothic"/>
        <scheme val="minor"/>
      </font>
      <numFmt numFmtId="0" formatCode="General"/>
      <fill>
        <patternFill patternType="solid">
          <fgColor indexed="64"/>
          <bgColor theme="2"/>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Century Gothic"/>
        <scheme val="minor"/>
      </font>
      <numFmt numFmtId="0" formatCode="General"/>
      <fill>
        <patternFill patternType="solid">
          <fgColor indexed="64"/>
          <bgColor theme="2"/>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fill>
        <patternFill patternType="solid">
          <fgColor indexed="64"/>
          <bgColor theme="2"/>
        </patternFill>
      </fill>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Century Gothic"/>
        <family val="2"/>
        <scheme val="minor"/>
      </font>
      <fill>
        <patternFill patternType="solid">
          <fgColor indexed="64"/>
          <bgColor theme="2"/>
        </patternFill>
      </fill>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fill>
        <patternFill patternType="solid">
          <fgColor indexed="64"/>
          <bgColor theme="2"/>
        </patternFill>
      </fill>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fill>
        <patternFill patternType="solid">
          <fgColor indexed="64"/>
          <bgColor theme="2"/>
        </patternFill>
      </fill>
    </dxf>
    <dxf>
      <font>
        <b val="0"/>
        <i val="0"/>
        <strike val="0"/>
        <condense val="0"/>
        <extend val="0"/>
        <outline val="0"/>
        <shadow val="0"/>
        <u val="none"/>
        <vertAlign val="baseline"/>
        <sz val="11"/>
        <color theme="3"/>
        <name val="Century Gothic"/>
        <scheme val="minor"/>
      </font>
      <fill>
        <patternFill patternType="solid">
          <fgColor indexed="64"/>
          <bgColor theme="2"/>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fill>
        <patternFill patternType="solid">
          <fgColor indexed="64"/>
          <bgColor theme="2"/>
        </patternFill>
      </fill>
      <alignment horizontal="left" vertical="center" textRotation="0" wrapText="0" indent="1" justifyLastLine="0" shrinkToFit="0" readingOrder="0"/>
      <border diagonalUp="0" diagonalDown="0" outline="0">
        <left/>
        <right/>
        <top/>
        <bottom/>
      </border>
    </dxf>
    <dxf>
      <border>
        <left style="thin">
          <color theme="6" tint="-0.24994659260841701"/>
        </left>
        <vertical/>
        <horizontal/>
      </border>
    </dxf>
    <dxf>
      <border>
        <left style="thin">
          <color theme="6" tint="-0.24994659260841701"/>
        </left>
        <vertical/>
        <horizontal/>
      </border>
    </dxf>
    <dxf>
      <font>
        <color theme="5" tint="-0.499984740745262"/>
      </font>
    </dxf>
    <dxf>
      <font>
        <b/>
        <i val="0"/>
        <color theme="6" tint="-0.24994659260841701"/>
      </font>
    </dxf>
    <dxf>
      <font>
        <color theme="5" tint="-0.499984740745262"/>
      </font>
    </dxf>
    <dxf>
      <font>
        <b/>
        <i val="0"/>
        <color theme="6" tint="-0.24994659260841701"/>
      </font>
    </dxf>
    <dxf>
      <font>
        <b/>
        <i val="0"/>
        <color theme="6" tint="-0.24994659260841701"/>
      </font>
    </dxf>
    <dxf>
      <font>
        <color theme="4" tint="-0.499984740745262"/>
      </font>
    </dxf>
    <dxf>
      <font>
        <color theme="5" tint="-0.499984740745262"/>
      </font>
    </dxf>
    <dxf>
      <border>
        <left style="thin">
          <color theme="6" tint="-0.24994659260841701"/>
        </left>
      </border>
    </dxf>
    <dxf>
      <font>
        <b/>
        <i val="0"/>
        <color theme="3"/>
      </font>
    </dxf>
    <dxf>
      <font>
        <b/>
        <i val="0"/>
        <color theme="3"/>
      </font>
      <fill>
        <patternFill>
          <bgColor theme="2" tint="-9.9948118533890809E-2"/>
        </patternFill>
      </fill>
      <border>
        <top style="thick">
          <color theme="2"/>
        </top>
        <bottom style="thick">
          <color theme="2" tint="-9.9948118533890809E-2"/>
        </bottom>
      </border>
    </dxf>
    <dxf>
      <fill>
        <patternFill patternType="solid">
          <bgColor theme="0"/>
        </patternFill>
      </fill>
      <border>
        <top/>
        <bottom style="thin">
          <color theme="0" tint="-0.14996795556505021"/>
        </bottom>
        <horizontal style="thin">
          <color theme="0" tint="-0.14996795556505021"/>
        </horizontal>
      </border>
    </dxf>
  </dxfs>
  <tableStyles count="1" defaultTableStyle="Πρόγραμμα παρακολούθησης αρτηριακής πίεσης και γλυκόζης αίματος" defaultPivotStyle="PivotStyleLight15">
    <tableStyle name="Πρόγραμμα παρακολούθησης αρτηριακής πίεσης και γλυκόζης αίματος" pivot="0" count="4" xr9:uid="{00000000-0011-0000-FFFF-FFFF00000000}">
      <tableStyleElement type="wholeTable" dxfId="24"/>
      <tableStyleElement type="headerRow" dxfId="23"/>
      <tableStyleElement type="totalRow" dxfId="22"/>
      <tableStyleElement type="lastColumn"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57148</xdr:rowOff>
    </xdr:from>
    <xdr:to>
      <xdr:col>10</xdr:col>
      <xdr:colOff>22050</xdr:colOff>
      <xdr:row>0</xdr:row>
      <xdr:rowOff>266698</xdr:rowOff>
    </xdr:to>
    <xdr:grpSp>
      <xdr:nvGrpSpPr>
        <xdr:cNvPr id="8" name="Συμβουλή για την καταχώρηση δεδομένων" descr="Προσαρμογή των τιμών κλίμακας ώστε να ανταποκρίνονται στις ανάγκες σας">
          <a:extLst>
            <a:ext uri="{FF2B5EF4-FFF2-40B4-BE49-F238E27FC236}">
              <a16:creationId xmlns:a16="http://schemas.microsoft.com/office/drawing/2014/main" id="{00000000-0008-0000-0000-000008000000}"/>
            </a:ext>
          </a:extLst>
        </xdr:cNvPr>
        <xdr:cNvGrpSpPr/>
      </xdr:nvGrpSpPr>
      <xdr:grpSpPr>
        <a:xfrm>
          <a:off x="4124325" y="57148"/>
          <a:ext cx="11052000" cy="209550"/>
          <a:chOff x="3248023" y="-2"/>
          <a:chExt cx="6581775" cy="209550"/>
        </a:xfrm>
      </xdr:grpSpPr>
      <xdr:sp macro="" textlink="">
        <xdr:nvSpPr>
          <xdr:cNvPr id="7" name="Γραφικό - γραμμή" descr="Στρογγυλεμένα τόξα">
            <a:extLst>
              <a:ext uri="{FF2B5EF4-FFF2-40B4-BE49-F238E27FC236}">
                <a16:creationId xmlns:a16="http://schemas.microsoft.com/office/drawing/2014/main" id="{00000000-0008-0000-0000-000007000000}"/>
              </a:ext>
            </a:extLst>
          </xdr:cNvPr>
          <xdr:cNvSpPr/>
        </xdr:nvSpPr>
        <xdr:spPr>
          <a:xfrm rot="5400000">
            <a:off x="6434136" y="-3186115"/>
            <a:ext cx="209550" cy="6581775"/>
          </a:xfrm>
          <a:custGeom>
            <a:avLst/>
            <a:gdLst>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7" fmla="*/ 209550 w 209550"/>
              <a:gd name="connsiteY7" fmla="*/ 6581775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7" fmla="*/ 209550 w 209550"/>
              <a:gd name="connsiteY7" fmla="*/ 6581775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104775 w 209550"/>
              <a:gd name="connsiteY3" fmla="*/ 3273425 h 6581775"/>
              <a:gd name="connsiteX4" fmla="*/ 104775 w 209550"/>
              <a:gd name="connsiteY4" fmla="*/ 17462 h 6581775"/>
              <a:gd name="connsiteX5" fmla="*/ 209550 w 209550"/>
              <a:gd name="connsiteY5" fmla="*/ 0 h 6581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09550" h="6581775" stroke="0" extrusionOk="0">
                <a:moveTo>
                  <a:pt x="209550" y="6581775"/>
                </a:moveTo>
                <a:cubicBezTo>
                  <a:pt x="151684" y="6581775"/>
                  <a:pt x="104775" y="6573957"/>
                  <a:pt x="104775" y="6564313"/>
                </a:cubicBezTo>
                <a:lnTo>
                  <a:pt x="104775" y="3308349"/>
                </a:lnTo>
                <a:cubicBezTo>
                  <a:pt x="104775" y="3298705"/>
                  <a:pt x="57866" y="3290887"/>
                  <a:pt x="0" y="3290887"/>
                </a:cubicBezTo>
                <a:cubicBezTo>
                  <a:pt x="57866" y="3290887"/>
                  <a:pt x="104775" y="3283069"/>
                  <a:pt x="104775" y="3273425"/>
                </a:cubicBezTo>
                <a:lnTo>
                  <a:pt x="104775" y="17462"/>
                </a:lnTo>
                <a:cubicBezTo>
                  <a:pt x="104775" y="7818"/>
                  <a:pt x="151684" y="0"/>
                  <a:pt x="209550" y="0"/>
                </a:cubicBezTo>
                <a:lnTo>
                  <a:pt x="209550" y="6581775"/>
                </a:lnTo>
                <a:close/>
              </a:path>
              <a:path w="209550" h="6581775" fill="none">
                <a:moveTo>
                  <a:pt x="209550" y="6581775"/>
                </a:moveTo>
                <a:cubicBezTo>
                  <a:pt x="151684" y="6581775"/>
                  <a:pt x="104775" y="6573957"/>
                  <a:pt x="104775" y="6564313"/>
                </a:cubicBezTo>
                <a:lnTo>
                  <a:pt x="104775" y="3308349"/>
                </a:lnTo>
                <a:lnTo>
                  <a:pt x="104775" y="3273425"/>
                </a:lnTo>
                <a:lnTo>
                  <a:pt x="104775" y="17462"/>
                </a:lnTo>
                <a:cubicBezTo>
                  <a:pt x="104775" y="7818"/>
                  <a:pt x="151684" y="0"/>
                  <a:pt x="209550" y="0"/>
                </a:cubicBezTo>
              </a:path>
            </a:pathLst>
          </a:custGeom>
          <a:ln w="12700">
            <a:solidFill>
              <a:schemeClr val="tx2"/>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600"/>
          </a:p>
        </xdr:txBody>
      </xdr:sp>
      <xdr:sp macro="" textlink="">
        <xdr:nvSpPr>
          <xdr:cNvPr id="4" name="Κείμενο συμβουλής" descr="Προσαρμογή των τιμών κλίμακας ώστε να ανταποκρίνονται στις ανάγκες σας">
            <a:extLst>
              <a:ext uri="{FF2B5EF4-FFF2-40B4-BE49-F238E27FC236}">
                <a16:creationId xmlns:a16="http://schemas.microsoft.com/office/drawing/2014/main" id="{00000000-0008-0000-0000-000004000000}"/>
              </a:ext>
            </a:extLst>
          </xdr:cNvPr>
          <xdr:cNvSpPr txBox="1"/>
        </xdr:nvSpPr>
        <xdr:spPr>
          <a:xfrm>
            <a:off x="4895387" y="34050"/>
            <a:ext cx="3280168" cy="172932"/>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l" sz="1100" spc="20" baseline="0">
                <a:ln>
                  <a:noFill/>
                </a:ln>
                <a:solidFill>
                  <a:sysClr val="windowText" lastClr="000000"/>
                </a:solidFill>
                <a:effectLst/>
                <a:latin typeface="+mn-lt"/>
                <a:ea typeface="+mn-ea"/>
                <a:cs typeface="+mn-cs"/>
              </a:rPr>
              <a:t>Προσαρμογή των τιμών κλίμακας ώστε να ανταποκρίνονται στις ανάγκες σας.</a:t>
            </a:r>
            <a:endParaRPr lang="en-US" sz="1100" spc="20" baseline="0">
              <a:ln>
                <a:noFill/>
              </a:ln>
              <a:solidFill>
                <a:sysClr val="windowText" lastClr="000000"/>
              </a:solidFill>
              <a:effectLst/>
            </a:endParaRPr>
          </a:p>
        </xdr:txBody>
      </xdr:sp>
    </xdr:grpSp>
    <xdr:clientData fPrintsWithSheet="0"/>
  </xdr:twoCellAnchor>
  <xdr:twoCellAnchor editAs="oneCell">
    <xdr:from>
      <xdr:col>6</xdr:col>
      <xdr:colOff>1819277</xdr:colOff>
      <xdr:row>0</xdr:row>
      <xdr:rowOff>289532</xdr:rowOff>
    </xdr:from>
    <xdr:to>
      <xdr:col>7</xdr:col>
      <xdr:colOff>36831</xdr:colOff>
      <xdr:row>4</xdr:row>
      <xdr:rowOff>269664</xdr:rowOff>
    </xdr:to>
    <xdr:cxnSp macro="">
      <xdr:nvCxnSpPr>
        <xdr:cNvPr id="6" name="Ευθεία γραμμή σύνδεσης 5" descr="Διαχωριστική γραμμή">
          <a:extLst>
            <a:ext uri="{FF2B5EF4-FFF2-40B4-BE49-F238E27FC236}">
              <a16:creationId xmlns:a16="http://schemas.microsoft.com/office/drawing/2014/main" id="{00000000-0008-0000-0000-000006000000}"/>
            </a:ext>
          </a:extLst>
        </xdr:cNvPr>
        <xdr:cNvCxnSpPr/>
      </xdr:nvCxnSpPr>
      <xdr:spPr>
        <a:xfrm>
          <a:off x="9458327" y="289532"/>
          <a:ext cx="55879" cy="1237432"/>
        </a:xfrm>
        <a:prstGeom prst="line">
          <a:avLst/>
        </a:prstGeom>
        <a:ln>
          <a:solidFill>
            <a:schemeClr val="bg2"/>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3</xdr:col>
      <xdr:colOff>1711326</xdr:colOff>
      <xdr:row>4</xdr:row>
      <xdr:rowOff>269664</xdr:rowOff>
    </xdr:from>
    <xdr:to>
      <xdr:col>9</xdr:col>
      <xdr:colOff>1685751</xdr:colOff>
      <xdr:row>5</xdr:row>
      <xdr:rowOff>1058</xdr:rowOff>
    </xdr:to>
    <xdr:sp macro="" textlink="">
      <xdr:nvSpPr>
        <xdr:cNvPr id="19" name="Ορθογώνιο 18" descr="Διαχωριστική γραμμή">
          <a:extLst>
            <a:ext uri="{FF2B5EF4-FFF2-40B4-BE49-F238E27FC236}">
              <a16:creationId xmlns:a16="http://schemas.microsoft.com/office/drawing/2014/main" id="{00000000-0008-0000-0000-000013000000}"/>
            </a:ext>
          </a:extLst>
        </xdr:cNvPr>
        <xdr:cNvSpPr/>
      </xdr:nvSpPr>
      <xdr:spPr>
        <a:xfrm>
          <a:off x="3949701" y="1526964"/>
          <a:ext cx="11052000" cy="45719"/>
        </a:xfrm>
        <a:prstGeom prst="rect">
          <a:avLst/>
        </a:prstGeom>
        <a:solidFill>
          <a:schemeClr val="bg2"/>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el" sz="1100"/>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ΑρτηριακήΠίεσηΚαιΓλυκόζηΑίματος" displayName="ΑρτηριακήΠίεσηΚαιΓλυκόζηΑίματος" ref="B6:K13" totalsRowCount="1">
  <tableColumns count="10">
    <tableColumn id="1" xr3:uid="{00000000-0010-0000-0000-000001000000}" name="Ημερομηνία" totalsRowLabel="Μέσοι όροι" totalsRowDxfId="11"/>
    <tableColumn id="2" xr3:uid="{00000000-0010-0000-0000-000002000000}" name="Ώρα" dataCellStyle="Ώρα"/>
    <tableColumn id="3" xr3:uid="{00000000-0010-0000-0000-000003000000}" name="Συμβάν" totalsRowDxfId="10"/>
    <tableColumn id="4" xr3:uid="{00000000-0010-0000-0000-000004000000}" name="Συστολική" totalsRowFunction="average" dataDxfId="9" totalsRowDxfId="8"/>
    <tableColumn id="5" xr3:uid="{00000000-0010-0000-0000-000005000000}" name="Διαστολική" totalsRowFunction="average" dataDxfId="7" totalsRowDxfId="6"/>
    <tableColumn id="6" xr3:uid="{00000000-0010-0000-0000-000006000000}" name="Καρδιακός ρυθμός" totalsRowFunction="average" dataDxfId="5" totalsRowDxfId="4"/>
    <tableColumn id="10" xr3:uid="{00000000-0010-0000-0000-00000A000000}" name="Γλυκόζη" totalsRowFunction="average" dataDxfId="3" totalsRowDxfId="2"/>
    <tableColumn id="7" xr3:uid="{00000000-0010-0000-0000-000007000000}" name="Επίπεδο" totalsRowDxfId="1">
      <calculatedColumnFormula>ΑρτηριακήΠίεσηΚαιΓλυκόζηΑίματος[[#This Row],[Γλυκόζη]]</calculatedColumnFormula>
    </tableColumn>
    <tableColumn id="9" xr3:uid="{00000000-0010-0000-0000-000009000000}" name="Κατάσταση">
      <calculatedColumnFormula>IFERROR(IF(ΑρτηριακήΠίεσηΚαιΓλυκόζηΑίματος[[#This Row],[Επίπεδο]]=0,"",IF(ΑρτηριακήΠίεσηΚαιΓλυκόζηΑίματος[[#This Row],[Επίπεδο]]&lt;=ΓΧαμηλή,"Χαμηλη",IF(AND(ΑρτηριακήΠίεσηΚαιΓλυκόζηΑίματος[[#This Row],[Επίπεδο]]&gt;ΓΧαμηλή,ΑρτηριακήΠίεσηΚαιΓλυκόζηΑίματος[[#This Row],[Επίπεδο]]&lt;ΓΥψηλή),"Κανονικη","Υψηλη"))), "")</calculatedColumnFormula>
    </tableColumn>
    <tableColumn id="8" xr3:uid="{00000000-0010-0000-0000-000008000000}" name="Σημειώσεις" totalsRowDxfId="0"/>
  </tableColumns>
  <tableStyleInfo name="Πρόγραμμα παρακολούθησης αρτηριακής πίεσης και γλυκόζης αίματος" showFirstColumn="0" showLastColumn="1" showRowStripes="1" showColumnStripes="0"/>
  <extLst>
    <ext xmlns:x14="http://schemas.microsoft.com/office/spreadsheetml/2009/9/main" uri="{504A1905-F514-4f6f-8877-14C23A59335A}">
      <x14:table altTextSummary="Σε αυτόν τον πίνακα περιλαμβάνεται η ημερομηνία, η ώρα, το συμβάν, οι μετρήσεις συστολικής και διαστολικής πίεσης αίματος, ο καρδιακός ρυθμός, η γλυκόζη, το επίπεδο, η κατάσταση και οι σημειώσεις. Το επίπεδο και η κατάσταση ενημερώνονται αυτόματα"/>
    </ext>
  </extLst>
</table>
</file>

<file path=xl/theme/theme1.xml><?xml version="1.0" encoding="utf-8"?>
<a:theme xmlns:a="http://schemas.openxmlformats.org/drawingml/2006/main" name="Office Theme">
  <a:themeElements>
    <a:clrScheme name="Blood Pressure &amp; Glucose">
      <a:dk1>
        <a:sysClr val="windowText" lastClr="000000"/>
      </a:dk1>
      <a:lt1>
        <a:sysClr val="window" lastClr="FFFFFF"/>
      </a:lt1>
      <a:dk2>
        <a:srgbClr val="4A4A62"/>
      </a:dk2>
      <a:lt2>
        <a:srgbClr val="F2F2F2"/>
      </a:lt2>
      <a:accent1>
        <a:srgbClr val="32A7CB"/>
      </a:accent1>
      <a:accent2>
        <a:srgbClr val="FBAD16"/>
      </a:accent2>
      <a:accent3>
        <a:srgbClr val="A9142D"/>
      </a:accent3>
      <a:accent4>
        <a:srgbClr val="4BAA44"/>
      </a:accent4>
      <a:accent5>
        <a:srgbClr val="EC711F"/>
      </a:accent5>
      <a:accent6>
        <a:srgbClr val="97669D"/>
      </a:accent6>
      <a:hlink>
        <a:srgbClr val="00AFDB"/>
      </a:hlink>
      <a:folHlink>
        <a:srgbClr val="97669D"/>
      </a:folHlink>
    </a:clrScheme>
    <a:fontScheme name="Blood Pressure &amp; Glucos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fitToPage="1"/>
  </sheetPr>
  <dimension ref="A1:K13"/>
  <sheetViews>
    <sheetView showGridLines="0" tabSelected="1" zoomScaleNormal="100" workbookViewId="0"/>
  </sheetViews>
  <sheetFormatPr defaultColWidth="9" defaultRowHeight="30" customHeight="1" x14ac:dyDescent="0.3"/>
  <cols>
    <col min="1" max="1" width="2.625" style="1" customWidth="1"/>
    <col min="2" max="2" width="14.375" style="1" customWidth="1"/>
    <col min="3" max="3" width="12.375" style="1" customWidth="1"/>
    <col min="4" max="4" width="24.75" style="1" customWidth="1"/>
    <col min="5" max="10" width="24.125" style="1" customWidth="1"/>
    <col min="11" max="11" width="35.5" style="1" customWidth="1"/>
    <col min="12" max="12" width="2.625" customWidth="1"/>
  </cols>
  <sheetData>
    <row r="1" spans="2:11" ht="24.95" customHeight="1" thickBot="1" x14ac:dyDescent="0.35">
      <c r="B1" s="25" t="s">
        <v>26</v>
      </c>
      <c r="C1" s="26"/>
      <c r="D1" s="26"/>
      <c r="E1" s="27" t="s">
        <v>8</v>
      </c>
      <c r="F1" s="27"/>
      <c r="G1" s="27"/>
      <c r="H1" s="27"/>
      <c r="I1" s="27"/>
      <c r="J1" s="27"/>
    </row>
    <row r="2" spans="2:11" ht="24.95" customHeight="1" thickTop="1" thickBot="1" x14ac:dyDescent="0.35">
      <c r="B2" s="26"/>
      <c r="C2" s="26"/>
      <c r="D2" s="26"/>
      <c r="E2" s="24" t="s">
        <v>9</v>
      </c>
      <c r="F2" s="24"/>
      <c r="G2" s="24"/>
      <c r="H2" s="24" t="s">
        <v>17</v>
      </c>
      <c r="I2" s="24"/>
      <c r="J2" s="24"/>
    </row>
    <row r="3" spans="2:11" ht="24.95" customHeight="1" thickTop="1" thickBot="1" x14ac:dyDescent="0.35">
      <c r="B3" s="26"/>
      <c r="C3" s="26"/>
      <c r="D3" s="26"/>
      <c r="E3" s="2">
        <v>120</v>
      </c>
      <c r="F3" s="3" t="s">
        <v>12</v>
      </c>
      <c r="G3" s="4">
        <v>140</v>
      </c>
      <c r="H3" s="5">
        <v>70</v>
      </c>
      <c r="I3" s="2">
        <v>100</v>
      </c>
      <c r="J3" s="6">
        <v>150</v>
      </c>
    </row>
    <row r="4" spans="2:11" ht="24.95" customHeight="1" thickTop="1" thickBot="1" x14ac:dyDescent="0.35">
      <c r="B4" s="26"/>
      <c r="C4" s="26"/>
      <c r="D4" s="26"/>
      <c r="E4" s="2">
        <v>80</v>
      </c>
      <c r="F4" s="3" t="s">
        <v>13</v>
      </c>
      <c r="G4" s="6">
        <v>90</v>
      </c>
      <c r="H4" s="29" t="s">
        <v>18</v>
      </c>
      <c r="I4" s="29" t="s">
        <v>20</v>
      </c>
      <c r="J4" s="28" t="s">
        <v>22</v>
      </c>
    </row>
    <row r="5" spans="2:11" ht="24.95" customHeight="1" thickTop="1" x14ac:dyDescent="0.3">
      <c r="B5" s="26"/>
      <c r="C5" s="26"/>
      <c r="D5" s="26"/>
      <c r="E5" s="7" t="s">
        <v>10</v>
      </c>
      <c r="F5" s="8"/>
      <c r="G5" s="7" t="s">
        <v>15</v>
      </c>
      <c r="H5" s="29"/>
      <c r="I5" s="29"/>
      <c r="J5" s="29"/>
    </row>
    <row r="6" spans="2:11" ht="20.100000000000001" customHeight="1" x14ac:dyDescent="0.3">
      <c r="B6" s="9" t="s">
        <v>0</v>
      </c>
      <c r="C6" s="9" t="s">
        <v>2</v>
      </c>
      <c r="D6" t="s">
        <v>3</v>
      </c>
      <c r="E6" s="10" t="s">
        <v>11</v>
      </c>
      <c r="F6" s="10" t="s">
        <v>14</v>
      </c>
      <c r="G6" s="10" t="s">
        <v>16</v>
      </c>
      <c r="H6" s="10" t="s">
        <v>19</v>
      </c>
      <c r="I6" s="9" t="s">
        <v>21</v>
      </c>
      <c r="J6" s="10" t="s">
        <v>23</v>
      </c>
      <c r="K6" s="9" t="s">
        <v>24</v>
      </c>
    </row>
    <row r="7" spans="2:11" ht="33.75" customHeight="1" x14ac:dyDescent="0.3">
      <c r="B7" s="11">
        <f ca="1">TODAY()</f>
        <v>43230</v>
      </c>
      <c r="C7" s="23">
        <v>0.25</v>
      </c>
      <c r="D7" s="12" t="s">
        <v>4</v>
      </c>
      <c r="E7" s="13">
        <v>129</v>
      </c>
      <c r="F7" s="13">
        <v>79</v>
      </c>
      <c r="G7" s="13">
        <v>72</v>
      </c>
      <c r="H7" s="13">
        <v>55</v>
      </c>
      <c r="I7" s="14">
        <f>ΑρτηριακήΠίεσηΚαιΓλυκόζηΑίματος[[#This Row],[Γλυκόζη]]</f>
        <v>55</v>
      </c>
      <c r="J7" s="15" t="str">
        <f>IFERROR(IF(ΑρτηριακήΠίεσηΚαιΓλυκόζηΑίματος[[#This Row],[Επίπεδο]]=0,"",IF(ΑρτηριακήΠίεσηΚαιΓλυκόζηΑίματος[[#This Row],[Επίπεδο]]&lt;=ΓΧαμηλή,"Χαμηλη",IF(AND(ΑρτηριακήΠίεσηΚαιΓλυκόζηΑίματος[[#This Row],[Επίπεδο]]&gt;ΓΧαμηλή,ΑρτηριακήΠίεσηΚαιΓλυκόζηΑίματος[[#This Row],[Επίπεδο]]&lt;ΓΥψηλή),"Κανονικη","Υψηλη"))), "")</f>
        <v>Χαμηλη</v>
      </c>
      <c r="K7" s="9"/>
    </row>
    <row r="8" spans="2:11" ht="33.75" customHeight="1" x14ac:dyDescent="0.3">
      <c r="B8" s="11">
        <f t="shared" ref="B8:B11" ca="1" si="0">TODAY()</f>
        <v>43230</v>
      </c>
      <c r="C8" s="23">
        <v>0.29166666666666669</v>
      </c>
      <c r="D8" s="12" t="s">
        <v>5</v>
      </c>
      <c r="E8" s="13">
        <v>120</v>
      </c>
      <c r="F8" s="13">
        <v>80</v>
      </c>
      <c r="G8" s="13">
        <v>74</v>
      </c>
      <c r="H8" s="13">
        <v>70</v>
      </c>
      <c r="I8" s="14">
        <f>ΑρτηριακήΠίεσηΚαιΓλυκόζηΑίματος[[#This Row],[Γλυκόζη]]</f>
        <v>70</v>
      </c>
      <c r="J8" s="15" t="str">
        <f>IFERROR(IF(ΑρτηριακήΠίεσηΚαιΓλυκόζηΑίματος[[#This Row],[Επίπεδο]]=0,"",IF(ΑρτηριακήΠίεσηΚαιΓλυκόζηΑίματος[[#This Row],[Επίπεδο]]&lt;=ΓΧαμηλή,"Χαμηλη",IF(AND(ΑρτηριακήΠίεσηΚαιΓλυκόζηΑίματος[[#This Row],[Επίπεδο]]&gt;ΓΧαμηλή,ΑρτηριακήΠίεσηΚαιΓλυκόζηΑίματος[[#This Row],[Επίπεδο]]&lt;ΓΥψηλή),"Κανονικη","Υψηλη"))), "")</f>
        <v>Χαμηλη</v>
      </c>
      <c r="K8" s="9"/>
    </row>
    <row r="9" spans="2:11" ht="33.75" customHeight="1" x14ac:dyDescent="0.3">
      <c r="B9" s="11">
        <f t="shared" ca="1" si="0"/>
        <v>43230</v>
      </c>
      <c r="C9" s="23">
        <v>0.375</v>
      </c>
      <c r="D9" s="12" t="s">
        <v>6</v>
      </c>
      <c r="E9" s="13">
        <v>133</v>
      </c>
      <c r="F9" s="13">
        <v>80</v>
      </c>
      <c r="G9" s="13">
        <v>75</v>
      </c>
      <c r="H9" s="13">
        <v>75</v>
      </c>
      <c r="I9" s="14">
        <f>ΑρτηριακήΠίεσηΚαιΓλυκόζηΑίματος[[#This Row],[Γλυκόζη]]</f>
        <v>75</v>
      </c>
      <c r="J9" s="15" t="str">
        <f>IFERROR(IF(ΑρτηριακήΠίεσηΚαιΓλυκόζηΑίματος[[#This Row],[Επίπεδο]]=0,"",IF(ΑρτηριακήΠίεσηΚαιΓλυκόζηΑίματος[[#This Row],[Επίπεδο]]&lt;=ΓΧαμηλή,"Χαμηλη",IF(AND(ΑρτηριακήΠίεσηΚαιΓλυκόζηΑίματος[[#This Row],[Επίπεδο]]&gt;ΓΧαμηλή,ΑρτηριακήΠίεσηΚαιΓλυκόζηΑίματος[[#This Row],[Επίπεδο]]&lt;ΓΥψηλή),"Κανονικη","Υψηλη"))), "")</f>
        <v>Κανονικη</v>
      </c>
      <c r="K9" s="9"/>
    </row>
    <row r="10" spans="2:11" ht="33.75" customHeight="1" x14ac:dyDescent="0.3">
      <c r="B10" s="11">
        <f t="shared" ca="1" si="0"/>
        <v>43230</v>
      </c>
      <c r="C10" s="23">
        <v>0.41666666666666669</v>
      </c>
      <c r="D10" s="12" t="s">
        <v>7</v>
      </c>
      <c r="E10" s="13">
        <v>143</v>
      </c>
      <c r="F10" s="13">
        <v>91</v>
      </c>
      <c r="G10" s="13">
        <v>75</v>
      </c>
      <c r="H10" s="13">
        <v>190</v>
      </c>
      <c r="I10" s="14">
        <f>ΑρτηριακήΠίεσηΚαιΓλυκόζηΑίματος[[#This Row],[Γλυκόζη]]</f>
        <v>190</v>
      </c>
      <c r="J10" s="15" t="str">
        <f>IFERROR(IF(ΑρτηριακήΠίεσηΚαιΓλυκόζηΑίματος[[#This Row],[Επίπεδο]]=0,"",IF(ΑρτηριακήΠίεσηΚαιΓλυκόζηΑίματος[[#This Row],[Επίπεδο]]&lt;=ΓΧαμηλή,"Χαμηλη",IF(AND(ΑρτηριακήΠίεσηΚαιΓλυκόζηΑίματος[[#This Row],[Επίπεδο]]&gt;ΓΧαμηλή,ΑρτηριακήΠίεσηΚαιΓλυκόζηΑίματος[[#This Row],[Επίπεδο]]&lt;ΓΥψηλή),"Κανονικη","Υψηλη"))), "")</f>
        <v>Υψηλη</v>
      </c>
      <c r="K10" s="9"/>
    </row>
    <row r="11" spans="2:11" ht="33.75" customHeight="1" x14ac:dyDescent="0.3">
      <c r="B11" s="11">
        <f t="shared" ca="1" si="0"/>
        <v>43230</v>
      </c>
      <c r="C11" s="23">
        <v>0.5</v>
      </c>
      <c r="D11" s="12" t="s">
        <v>5</v>
      </c>
      <c r="E11" s="13">
        <v>141</v>
      </c>
      <c r="F11" s="13">
        <v>84</v>
      </c>
      <c r="G11" s="13">
        <v>70</v>
      </c>
      <c r="H11" s="13">
        <v>140</v>
      </c>
      <c r="I11" s="14">
        <f>ΑρτηριακήΠίεσηΚαιΓλυκόζηΑίματος[[#This Row],[Γλυκόζη]]</f>
        <v>140</v>
      </c>
      <c r="J11" s="15" t="str">
        <f>IFERROR(IF(ΑρτηριακήΠίεσηΚαιΓλυκόζηΑίματος[[#This Row],[Επίπεδο]]=0,"",IF(ΑρτηριακήΠίεσηΚαιΓλυκόζηΑίματος[[#This Row],[Επίπεδο]]&lt;=ΓΧαμηλή,"Χαμηλη",IF(AND(ΑρτηριακήΠίεσηΚαιΓλυκόζηΑίματος[[#This Row],[Επίπεδο]]&gt;ΓΧαμηλή,ΑρτηριακήΠίεσηΚαιΓλυκόζηΑίματος[[#This Row],[Επίπεδο]]&lt;ΓΥψηλή),"Κανονικη","Υψηλη"))), "")</f>
        <v>Κανονικη</v>
      </c>
      <c r="K11" s="9"/>
    </row>
    <row r="12" spans="2:11" ht="33.75" customHeight="1" x14ac:dyDescent="0.3">
      <c r="B12" s="11">
        <f ca="1">TODAY()</f>
        <v>43230</v>
      </c>
      <c r="C12" s="23">
        <v>0.625</v>
      </c>
      <c r="D12" s="12" t="s">
        <v>6</v>
      </c>
      <c r="E12" s="13">
        <v>132</v>
      </c>
      <c r="F12" s="13">
        <v>80</v>
      </c>
      <c r="G12" s="13">
        <v>68</v>
      </c>
      <c r="H12" s="13">
        <v>90</v>
      </c>
      <c r="I12" s="14">
        <f>ΑρτηριακήΠίεσηΚαιΓλυκόζηΑίματος[[#This Row],[Γλυκόζη]]</f>
        <v>90</v>
      </c>
      <c r="J12" s="15" t="str">
        <f>IFERROR(IF(ΑρτηριακήΠίεσηΚαιΓλυκόζηΑίματος[[#This Row],[Επίπεδο]]=0,"",IF(ΑρτηριακήΠίεσηΚαιΓλυκόζηΑίματος[[#This Row],[Επίπεδο]]&lt;=ΓΧαμηλή,"Χαμηλη",IF(AND(ΑρτηριακήΠίεσηΚαιΓλυκόζηΑίματος[[#This Row],[Επίπεδο]]&gt;ΓΧαμηλή,ΑρτηριακήΠίεσηΚαιΓλυκόζηΑίματος[[#This Row],[Επίπεδο]]&lt;ΓΥψηλή),"Κανονικη","Υψηλη"))), "")</f>
        <v>Κανονικη</v>
      </c>
      <c r="K12" s="9" t="s">
        <v>25</v>
      </c>
    </row>
    <row r="13" spans="2:11" ht="33.75" customHeight="1" x14ac:dyDescent="0.3">
      <c r="B13" s="20" t="s">
        <v>1</v>
      </c>
      <c r="C13" s="16"/>
      <c r="D13" s="17"/>
      <c r="E13" s="21">
        <f>SUBTOTAL(101,ΑρτηριακήΠίεσηΚαιΓλυκόζηΑίματος[Συστολική])</f>
        <v>133</v>
      </c>
      <c r="F13" s="21">
        <f>SUBTOTAL(101,ΑρτηριακήΠίεσηΚαιΓλυκόζηΑίματος[Διαστολική])</f>
        <v>82.333333333333329</v>
      </c>
      <c r="G13" s="22">
        <f>SUBTOTAL(101,ΑρτηριακήΠίεσηΚαιΓλυκόζηΑίματος[Καρδιακός ρυθμός])</f>
        <v>72.333333333333329</v>
      </c>
      <c r="H13" s="21">
        <f>SUBTOTAL(101,ΑρτηριακήΠίεσηΚαιΓλυκόζηΑίματος[Γλυκόζη])</f>
        <v>103.33333333333333</v>
      </c>
      <c r="I13" s="18"/>
      <c r="J13"/>
      <c r="K13" s="19"/>
    </row>
  </sheetData>
  <mergeCells count="7">
    <mergeCell ref="H2:J2"/>
    <mergeCell ref="E2:G2"/>
    <mergeCell ref="B1:D5"/>
    <mergeCell ref="E1:J1"/>
    <mergeCell ref="J4:J5"/>
    <mergeCell ref="I4:I5"/>
    <mergeCell ref="H4:H5"/>
  </mergeCells>
  <conditionalFormatting sqref="I7:I12">
    <cfRule type="dataBar" priority="14">
      <dataBar showValue="0">
        <cfvo type="num" val="0"/>
        <cfvo type="num" val="ΓΥψηλή"/>
        <color theme="1" tint="0.34998626667073579"/>
      </dataBar>
      <extLst>
        <ext xmlns:x14="http://schemas.microsoft.com/office/spreadsheetml/2009/9/main" uri="{B025F937-C7B1-47D3-B67F-A62EFF666E3E}">
          <x14:id>{0D8848C9-C23F-4391-92F4-6AC80D8BCDF3}</x14:id>
        </ext>
      </extLst>
    </cfRule>
  </conditionalFormatting>
  <conditionalFormatting sqref="J7:J12">
    <cfRule type="expression" dxfId="20" priority="5">
      <formula>$J7="Κανονικη"</formula>
    </cfRule>
    <cfRule type="expression" dxfId="19" priority="6">
      <formula>$J7="Χαμηλη"</formula>
    </cfRule>
    <cfRule type="expression" dxfId="18" priority="13">
      <formula>$J7="Υψηλη"</formula>
    </cfRule>
  </conditionalFormatting>
  <conditionalFormatting sqref="E7:E12">
    <cfRule type="expression" dxfId="17" priority="8">
      <formula>$E7&gt;=ΣΥψηλή</formula>
    </cfRule>
    <cfRule type="expression" dxfId="16" priority="10">
      <formula>OR(E7=ΣΣτόχος,E7&lt;ΣΥψηλή)</formula>
    </cfRule>
  </conditionalFormatting>
  <conditionalFormatting sqref="F7:F12">
    <cfRule type="expression" dxfId="15" priority="7">
      <formula>$F7&gt;=ΔΥψηλή</formula>
    </cfRule>
    <cfRule type="expression" dxfId="14" priority="9">
      <formula>OR(F7=ΔΣτόχος,F7&lt;ΔΥψηλή)</formula>
    </cfRule>
  </conditionalFormatting>
  <conditionalFormatting sqref="H6:H13">
    <cfRule type="expression" dxfId="13" priority="4">
      <formula>$H$6="Γλυκόζη"</formula>
    </cfRule>
  </conditionalFormatting>
  <conditionalFormatting sqref="E6:E13">
    <cfRule type="expression" dxfId="12" priority="3">
      <formula>$E$6="Συστολική"</formula>
    </cfRule>
  </conditionalFormatting>
  <dataValidations count="21">
    <dataValidation allowBlank="1" showInputMessage="1" showErrorMessage="1" prompt="Δημιουργήστε ένα πρόγραμμα παρακολούθησης αρτηριακής πίεσης και γλυκόζης αίματος σε αυτό το φύλλο εργασίας. Προσαρμόστε τις τιμές κλίμακας αρτηριακής πίεσης και γλυκόζης. Εισαγάγετε στοιχεία στον πίνακα, ξεκινώντας από το κελί B6" sqref="A1" xr:uid="{00000000-0002-0000-0000-000000000000}"/>
    <dataValidation allowBlank="1" showInputMessage="1" showErrorMessage="1" prompt="Σε αυτό το κελί βρίσκεται ο τίτλος αυτού του φύλλου εργασίας. Προσαρμόστε τις τιμές κλίμακας στα κελιά δεξιά" sqref="B1:D5" xr:uid="{00000000-0002-0000-0000-000001000000}"/>
    <dataValidation allowBlank="1" showInputMessage="1" showErrorMessage="1" prompt="Προσαρμόστε τη μέτρηση στόχου συστολικής και διαστολικής αρτηριακής πίεσης στα κελιά E3 και E4 και το όριο συστολικής και διαστολικής αρτηριακής πίεσης για κλήση ιατρού στα κελιά G3 και G4" sqref="E2:G2" xr:uid="{00000000-0002-0000-0000-000002000000}"/>
    <dataValidation allowBlank="1" showInputMessage="1" showErrorMessage="1" prompt="Προσαρμόστε τις τιμές κλίμακας χαμηλής, κανονικής και υψηλής γλυκόζης στα κελιά H3 έως J3" sqref="H2:J2" xr:uid="{00000000-0002-0000-0000-000003000000}"/>
    <dataValidation allowBlank="1" showInputMessage="1" showErrorMessage="1" prompt="Εισαγάγετε σημειώσεις σε αυτήν τη στήλη, κάτω από αυτή την επικεφαλίδα" sqref="K6" xr:uid="{00000000-0002-0000-0000-000004000000}"/>
    <dataValidation allowBlank="1" showInputMessage="1" showErrorMessage="1" prompt="Εισαγάγετε την ημερομηνία σε αυτήν τη στήλη κάτω από αυτή την επικεφαλίδα" sqref="B6" xr:uid="{00000000-0002-0000-0000-000005000000}"/>
    <dataValidation allowBlank="1" showInputMessage="1" showErrorMessage="1" prompt="Εισαγάγετε την ώρα σε αυτήν τη στήλη κάτω από αυτή την επικεφαλίδα" sqref="C6" xr:uid="{00000000-0002-0000-0000-000006000000}"/>
    <dataValidation allowBlank="1" showInputMessage="1" showErrorMessage="1" prompt="Εισαγάγετε συμβάν σε αυτήν τη στήλη κάτω από αυτή την επικεφαλίδα" sqref="D6" xr:uid="{00000000-0002-0000-0000-000007000000}"/>
    <dataValidation allowBlank="1" showInputMessage="1" showErrorMessage="1" prompt="Πληκτρολογήστε τη συστολική αρτηριακή πίεση σε αυτήν τη στήλη κάτω από αυτή την επικεφαλίδα. Οι μετρήσεις που υπερβαίνουν τα όρια που καθορίστηκαν στο κελί G3 θα ενημερωθούν με χρώμα RGB R=125 G=15 B=34" sqref="E6" xr:uid="{00000000-0002-0000-0000-000008000000}"/>
    <dataValidation allowBlank="1" showInputMessage="1" showErrorMessage="1" prompt="Πληκτρολογήστε τη διαστολική αρτηριακή πίεση σε αυτήν τη στήλη κάτω από αυτή την επικεφαλίδα. Οι μετρήσεις που υπερβαίνουν τα όρια που καθορίστηκαν στο κελί G4 θα ενημερωθούν με χρώμα RGB R=125 G=15 B=34" sqref="F6" xr:uid="{00000000-0002-0000-0000-000009000000}"/>
    <dataValidation allowBlank="1" showInputMessage="1" showErrorMessage="1" prompt="Εισαγάγετε τον καρδιακό ρυθμό σε αυτήν τη στήλη, κάτω από αυτή την επικεφαλίδα" sqref="G6" xr:uid="{00000000-0002-0000-0000-00000A000000}"/>
    <dataValidation allowBlank="1" showInputMessage="1" showErrorMessage="1" prompt="Εισαγάγετε τη μέτρηση γλυκόζης σε αυτήν τη στήλη, κάτω από αυτή την επικεφαλίδα" sqref="H6" xr:uid="{00000000-0002-0000-0000-00000B000000}"/>
    <dataValidation allowBlank="1" showInputMessage="1" showErrorMessage="1" prompt="Η ράβδος δεδομένων για τη μέτρηση γλυκόζης ενημερώνεται αυτόματα σε αυτήν τη στήλη κάτω από αυτή την επικεφαλίδα" sqref="I6" xr:uid="{00000000-0002-0000-0000-00000C000000}"/>
    <dataValidation allowBlank="1" showInputMessage="1" showErrorMessage="1" prompt="Η κατάσταση ενημερώνεται αυτόματα σε αυτήν τη στήλη, κάτω από αυτή την επικεφαλίδα" sqref="J6" xr:uid="{00000000-0002-0000-0000-00000D000000}"/>
    <dataValidation allowBlank="1" showInputMessage="1" showErrorMessage="1" prompt="Σε αυτό το κελί περιλαμβάνεται το όριο διαστολικής αρτηριακής πίεσης για κλήση ιατρού" sqref="G4" xr:uid="{00000000-0002-0000-0000-00000E000000}"/>
    <dataValidation allowBlank="1" showInputMessage="1" showErrorMessage="1" prompt="Σε αυτό το κελί περιλαμβάνεται η μέτρηση στόχου συστολικής αρτηριακής πίεσης" sqref="E3" xr:uid="{00000000-0002-0000-0000-00000F000000}"/>
    <dataValidation allowBlank="1" showInputMessage="1" showErrorMessage="1" prompt="Σε αυτό το κελί περιλαμβάνεται η μέτρηση στόχου διαστολικής αρτηριακής πίεσης" sqref="E4" xr:uid="{00000000-0002-0000-0000-000010000000}"/>
    <dataValidation allowBlank="1" showInputMessage="1" showErrorMessage="1" prompt="Σε αυτό το κελί περιλαμβάνεται το όριο συστολικής αρτηριακής πίεσης για κλήση ιατρού" sqref="G3" xr:uid="{00000000-0002-0000-0000-000011000000}"/>
    <dataValidation allowBlank="1" showInputMessage="1" showErrorMessage="1" prompt="Σε αυτό το κελί περιλαμβάνεται η τιμή κλίμακας υψηλής γλυκόζης " sqref="J3" xr:uid="{00000000-0002-0000-0000-000012000000}"/>
    <dataValidation allowBlank="1" showInputMessage="1" showErrorMessage="1" prompt="Σε αυτό το κελί περιλαμβάνεται η τιμή κλίμακας χαμηλής γλυκόζης " sqref="H3" xr:uid="{00000000-0002-0000-0000-000013000000}"/>
    <dataValidation allowBlank="1" showInputMessage="1" showErrorMessage="1" prompt="Σε αυτό το κελί περιλαμβάνεται η τιμή κλίμακας κανονικής γλυκόζης " sqref="I3" xr:uid="{00000000-0002-0000-0000-000014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J7"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D8848C9-C23F-4391-92F4-6AC80D8BCDF3}">
            <x14:dataBar minLength="0" maxLength="100" gradient="0">
              <x14:cfvo type="num">
                <xm:f>0</xm:f>
              </x14:cfvo>
              <x14:cfvo type="num">
                <xm:f>ΓΥψηλή</xm:f>
              </x14:cfvo>
              <x14:negativeFillColor rgb="FFFF0000"/>
              <x14:axisColor rgb="FF000000"/>
            </x14:dataBar>
          </x14:cfRule>
          <xm:sqref>I7:I12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Αρτηριακή πίεση και Γλυκόζη</vt:lpstr>
      <vt:lpstr>'Αρτηριακή πίεση και Γλυκόζη'!Print_Titles</vt:lpstr>
      <vt:lpstr>ΓΚανονική</vt:lpstr>
      <vt:lpstr>ΓΥψηλή</vt:lpstr>
      <vt:lpstr>ΓΧαμηλή</vt:lpstr>
      <vt:lpstr>ΔΣτόχος</vt:lpstr>
      <vt:lpstr>ΔΥψηλή</vt:lpstr>
      <vt:lpstr>ΣΣτόχος</vt:lpstr>
      <vt:lpstr>ΣΥψηλή</vt:lpstr>
      <vt:lpstr>Τίτλος1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Ziv Yang</cp:lastModifiedBy>
  <dcterms:created xsi:type="dcterms:W3CDTF">2017-10-23T20:21:00Z</dcterms:created>
  <dcterms:modified xsi:type="dcterms:W3CDTF">2018-05-10T06:14:34Z</dcterms:modified>
</cp:coreProperties>
</file>