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codeName="DieseArbeitsmappe"/>
  <xr:revisionPtr revIDLastSave="0" documentId="13_ncr:1_{3F0191AC-5A96-42CA-A332-AFADC5911ADF}" xr6:coauthVersionLast="43" xr6:coauthVersionMax="43" xr10:uidLastSave="{00000000-0000-0000-0000-000000000000}"/>
  <bookViews>
    <workbookView xWindow="-120" yWindow="-120" windowWidth="24240" windowHeight="17640" xr2:uid="{00000000-000D-0000-FFFF-FFFF00000000}"/>
  </bookViews>
  <sheets>
    <sheet name="Daten zum Marketingplan" sheetId="1" r:id="rId1"/>
    <sheet name="Listendaten" sheetId="2" r:id="rId2"/>
  </sheets>
  <definedNames>
    <definedName name="clAbgeschlossen">'Daten zum Marketingplan'!$G$4</definedName>
    <definedName name="clBenutzerdefiniert1">'Daten zum Marketingplan'!$H$4</definedName>
    <definedName name="clBenutzerdefiniert2">'Daten zum Marketingplan'!$I$4</definedName>
    <definedName name="clBenutzerdefiniert3">'Daten zum Marketingplan'!$J$4</definedName>
    <definedName name="clBenutzerdefiniert4">'Daten zum Marketingplan'!$K$4</definedName>
    <definedName name="clInArbeit">'Daten zum Marketingplan'!$E$4</definedName>
    <definedName name="clNichtBegonnen">'Daten zum Marketingplan'!$D$4</definedName>
    <definedName name="clVerspätet">'Daten zum Marketingplan'!$F$4</definedName>
    <definedName name="Namen">Personen[Name]</definedName>
    <definedName name="_xlnm.Print_Titles" localSheetId="0">'Daten zum Marketingplan'!$6:$6</definedName>
    <definedName name="_xlnm.Print_Titles" localSheetId="1">Listendaten!$4:$4</definedName>
    <definedName name="Spaltentitel1">Daten[[#Headers],[Aufgabe]]</definedName>
    <definedName name="Spaltentitel2">Personen[[#Headers],[Name]]</definedName>
    <definedName name="SpaltenTitelBereich1..K4.1">'Daten zum Marketingplan'!$D$3</definedName>
    <definedName name="txtBenutzerdefiniert1">'Daten zum Marketingplan'!$H$3</definedName>
    <definedName name="txtBenutzerdefiniert2">'Daten zum Marketingplan'!$I$3</definedName>
    <definedName name="txtBenutzerdefiniert3">'Daten zum Marketingplan'!$J$3</definedName>
    <definedName name="txtBenutzerdefiniert4">'Daten zum Marketingplan'!$K$3</definedName>
  </definedNames>
  <calcPr calcId="19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8" i="1"/>
  <c r="F18" i="1"/>
  <c r="H17" i="1"/>
  <c r="I17" i="1"/>
  <c r="G17" i="1"/>
  <c r="F17" i="1"/>
  <c r="G16" i="1"/>
  <c r="F16" i="1"/>
  <c r="H15" i="1"/>
  <c r="G15" i="1"/>
  <c r="F15" i="1"/>
  <c r="H14" i="1"/>
  <c r="G14" i="1"/>
  <c r="G13" i="1"/>
  <c r="F13" i="1"/>
  <c r="G11" i="1"/>
  <c r="F11" i="1"/>
  <c r="I10" i="1"/>
  <c r="H10" i="1"/>
  <c r="F10" i="1"/>
  <c r="G9" i="1"/>
  <c r="F9" i="1"/>
  <c r="H8" i="1"/>
  <c r="G8" i="1"/>
  <c r="F8" i="1"/>
  <c r="F14" i="1"/>
  <c r="H7" i="1"/>
  <c r="G7" i="1"/>
  <c r="F7" i="1"/>
</calcChain>
</file>

<file path=xl/sharedStrings.xml><?xml version="1.0" encoding="utf-8"?>
<sst xmlns="http://schemas.openxmlformats.org/spreadsheetml/2006/main" count="97" uniqueCount="50">
  <si>
    <t>Daten zum Marketingplan</t>
  </si>
  <si>
    <t>Listen zum Marketingplan</t>
  </si>
  <si>
    <t>Aufgabe</t>
  </si>
  <si>
    <t>Produktanalyse</t>
  </si>
  <si>
    <t>Storyboards entwerfen</t>
  </si>
  <si>
    <t>Storyboardentwurf überprüfen</t>
  </si>
  <si>
    <t>Forschungsanalyse Phase I</t>
  </si>
  <si>
    <t>Erstellung von Anzeigeninhalten Phase I</t>
  </si>
  <si>
    <t>Produktanforderungsdefinitionen</t>
  </si>
  <si>
    <t>Prototypen-Entwicklungsspezifikationen</t>
  </si>
  <si>
    <t>Qualitätskontrolle, Statusberichte</t>
  </si>
  <si>
    <t>Storyboards erstellen</t>
  </si>
  <si>
    <t>Storyboards mit Grafikern überprüfen</t>
  </si>
  <si>
    <t>Forschungsanalyse Phase II</t>
  </si>
  <si>
    <t>Erstellung von Anzeigeninhalten Phase II</t>
  </si>
  <si>
    <t>Status</t>
  </si>
  <si>
    <t>Nicht begonnen</t>
  </si>
  <si>
    <t>In Bearbeitung</t>
  </si>
  <si>
    <t>Verzögert</t>
  </si>
  <si>
    <t>Abgeschlossen</t>
  </si>
  <si>
    <t>Benutzerdefiniert 1</t>
  </si>
  <si>
    <t>Benutzerdefiniert 2</t>
  </si>
  <si>
    <t>Benutzerdefiniert 3</t>
  </si>
  <si>
    <t>Benutzerdefiniert 4</t>
  </si>
  <si>
    <t>STATUSFARBENLEGENDE EIN-/AUSSCHALTEN</t>
  </si>
  <si>
    <t>EIN</t>
  </si>
  <si>
    <t>Besitzer</t>
  </si>
  <si>
    <t>Detlev H.</t>
  </si>
  <si>
    <t>Hanno S.</t>
  </si>
  <si>
    <t>Lothar M.</t>
  </si>
  <si>
    <t>Gabriel M.</t>
  </si>
  <si>
    <t>Zugewiesen an</t>
  </si>
  <si>
    <t>Adrian W.</t>
  </si>
  <si>
    <t>Leonie B.</t>
  </si>
  <si>
    <t>Adele M.</t>
  </si>
  <si>
    <t>Erwartete
Anfangsdatum</t>
  </si>
  <si>
    <t>Erwartete
Enddatum</t>
  </si>
  <si>
    <t>Name</t>
  </si>
  <si>
    <t>Kai S.</t>
  </si>
  <si>
    <t>Position</t>
  </si>
  <si>
    <t>Marketingspezialist</t>
  </si>
  <si>
    <t>Marketingmanager</t>
  </si>
  <si>
    <t>Projektmanager</t>
  </si>
  <si>
    <t>Marketinganalyst</t>
  </si>
  <si>
    <t>Forschungsleiter</t>
  </si>
  <si>
    <t>Partner-Marketingmanager</t>
  </si>
  <si>
    <t>Geschätzte 
Kosten</t>
  </si>
  <si>
    <t>Ist-Kosten</t>
  </si>
  <si>
    <t>Ist-Anfangsdatum</t>
  </si>
  <si>
    <t>Ist-Enddatum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</si>
</sst>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0\ &quot;€&quot;;\-#,##0\ &quot;€&quot;"/>
    <numFmt numFmtId="165" formatCode="_-* #,##0\ &quot;€&quot;_-;\-* #,##0\ &quot;€&quot;_-;_-* &quot;-&quot;\ &quot;€&quot;_-;_-@_-"/>
  </numFmts>
  <fonts count="34" x14ac:knownFonts="1">
    <font>
      <sz val="11"/>
      <color theme="1"/>
      <name val="Arial"/>
      <family val="2"/>
      <scheme val="minor"/>
    </font>
    <font>
      <sz val="9"/>
      <color theme="1"/>
      <name val="Arial"/>
      <family val="2"/>
      <scheme val="minor"/>
    </font>
    <font>
      <sz val="26"/>
      <color theme="1"/>
      <name val="Arial"/>
      <family val="2"/>
      <scheme val="major"/>
    </font>
    <font>
      <sz val="11"/>
      <color theme="1"/>
      <name val="Arial"/>
      <family val="2"/>
      <scheme val="minor"/>
    </font>
    <font>
      <sz val="11"/>
      <color theme="4" tint="-0.499984740745262"/>
      <name val="Arial"/>
      <family val="2"/>
      <scheme val="minor"/>
    </font>
    <font>
      <sz val="11"/>
      <color theme="6" tint="-0.499984740745262"/>
      <name val="Arial"/>
      <family val="2"/>
      <scheme val="minor"/>
    </font>
    <font>
      <sz val="11"/>
      <color theme="5" tint="-0.499984740745262"/>
      <name val="Arial"/>
      <family val="2"/>
      <scheme val="minor"/>
    </font>
    <font>
      <sz val="11"/>
      <color theme="7" tint="-0.499984740745262"/>
      <name val="Arial"/>
      <family val="2"/>
      <scheme val="minor"/>
    </font>
    <font>
      <sz val="11"/>
      <color theme="7" tint="-0.24994659260841701"/>
      <name val="Arial"/>
      <family val="2"/>
      <scheme val="minor"/>
    </font>
    <font>
      <sz val="11"/>
      <color theme="6" tint="-0.24994659260841701"/>
      <name val="Arial"/>
      <family val="2"/>
      <scheme val="minor"/>
    </font>
    <font>
      <sz val="11"/>
      <color theme="5" tint="-0.24994659260841701"/>
      <name val="Arial"/>
      <family val="2"/>
      <scheme val="minor"/>
    </font>
    <font>
      <sz val="11"/>
      <color theme="0"/>
      <name val="Arial"/>
      <family val="2"/>
      <scheme val="minor"/>
    </font>
    <font>
      <sz val="11"/>
      <color theme="1" tint="0.34998626667073579"/>
      <name val="Arial"/>
      <family val="1"/>
      <scheme val="major"/>
    </font>
    <font>
      <b/>
      <sz val="11"/>
      <color theme="1"/>
      <name val="Arial"/>
      <family val="2"/>
      <scheme val="minor"/>
    </font>
    <font>
      <sz val="12"/>
      <color theme="1" tint="0.34998626667073579"/>
      <name val="Arial"/>
      <family val="1"/>
      <scheme val="major"/>
    </font>
    <font>
      <b/>
      <sz val="11"/>
      <color theme="0"/>
      <name val="Arial"/>
      <family val="1"/>
      <charset val="238"/>
      <scheme val="minor"/>
    </font>
    <font>
      <b/>
      <sz val="11"/>
      <color theme="1"/>
      <name val="Arial"/>
      <family val="1"/>
      <charset val="238"/>
      <scheme val="minor"/>
    </font>
    <font>
      <b/>
      <sz val="11"/>
      <color theme="6" tint="-0.499984740745262"/>
      <name val="Arial"/>
      <family val="1"/>
      <charset val="238"/>
      <scheme val="minor"/>
    </font>
    <font>
      <b/>
      <sz val="11"/>
      <color theme="5" tint="-0.499984740745262"/>
      <name val="Arial"/>
      <family val="1"/>
      <charset val="238"/>
      <scheme val="minor"/>
    </font>
    <font>
      <b/>
      <sz val="11"/>
      <color theme="7" tint="-0.499984740745262"/>
      <name val="Arial"/>
      <family val="1"/>
      <charset val="238"/>
      <scheme val="minor"/>
    </font>
    <font>
      <sz val="12"/>
      <color theme="1"/>
      <name val="Arial"/>
      <family val="2"/>
      <charset val="238"/>
      <scheme val="major"/>
    </font>
    <font>
      <sz val="26"/>
      <color theme="0"/>
      <name val="Arial"/>
      <family val="2"/>
      <scheme val="major"/>
    </font>
    <font>
      <sz val="20"/>
      <color theme="1"/>
      <name val="Arial"/>
      <family val="2"/>
      <scheme val="major"/>
    </font>
    <font>
      <b/>
      <sz val="11"/>
      <color theme="1"/>
      <name val="Arial"/>
      <family val="2"/>
      <charset val="238"/>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59999389629810485"/>
        <bgColor indexed="64"/>
      </patternFill>
    </fill>
    <fill>
      <patternFill patternType="solid">
        <fgColor theme="7"/>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style="thick">
        <color theme="0"/>
      </top>
      <bottom style="thin">
        <color theme="0"/>
      </bottom>
      <diagonal/>
    </border>
    <border>
      <left style="thin">
        <color theme="1" tint="0.499984740745262"/>
      </left>
      <right style="thin">
        <color theme="0"/>
      </right>
      <top/>
      <bottom style="thin">
        <color theme="1" tint="0.499984740745262"/>
      </bottom>
      <diagonal/>
    </border>
    <border>
      <left/>
      <right style="thin">
        <color theme="0"/>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tint="0.499984740745262"/>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164" fontId="3" fillId="0" borderId="0" applyFont="0" applyFill="0" applyBorder="0" applyProtection="0">
      <alignment horizontal="right" vertical="center"/>
    </xf>
    <xf numFmtId="0" fontId="3" fillId="0" borderId="0">
      <alignment vertical="center" wrapText="1"/>
    </xf>
    <xf numFmtId="0" fontId="4" fillId="2" borderId="5" applyNumberFormat="0" applyProtection="0">
      <alignment horizontal="center"/>
    </xf>
    <xf numFmtId="0" fontId="4" fillId="3" borderId="5" applyNumberFormat="0" applyProtection="0">
      <alignment horizontal="center"/>
    </xf>
    <xf numFmtId="0" fontId="10" fillId="4" borderId="5" applyNumberFormat="0" applyProtection="0">
      <alignment horizontal="center"/>
    </xf>
    <xf numFmtId="0" fontId="6" fillId="5" borderId="5" applyNumberFormat="0" applyProtection="0">
      <alignment horizontal="center"/>
    </xf>
    <xf numFmtId="0" fontId="9" fillId="6" borderId="5" applyNumberFormat="0" applyProtection="0">
      <alignment horizontal="center"/>
    </xf>
    <xf numFmtId="0" fontId="5" fillId="7" borderId="5" applyNumberFormat="0" applyProtection="0">
      <alignment horizontal="center"/>
    </xf>
    <xf numFmtId="0" fontId="8" fillId="8" borderId="5" applyNumberFormat="0" applyProtection="0">
      <alignment horizontal="center"/>
    </xf>
    <xf numFmtId="0" fontId="7" fillId="9" borderId="5"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8" fillId="22" borderId="14" applyNumberFormat="0" applyAlignment="0" applyProtection="0"/>
    <xf numFmtId="0" fontId="29" fillId="23" borderId="15" applyNumberFormat="0" applyAlignment="0" applyProtection="0"/>
    <xf numFmtId="0" fontId="30" fillId="23" borderId="14" applyNumberFormat="0" applyAlignment="0" applyProtection="0"/>
    <xf numFmtId="0" fontId="31" fillId="0" borderId="16" applyNumberFormat="0" applyFill="0" applyAlignment="0" applyProtection="0"/>
    <xf numFmtId="0" fontId="32" fillId="24" borderId="17" applyNumberFormat="0" applyAlignment="0" applyProtection="0"/>
    <xf numFmtId="0" fontId="33" fillId="0" borderId="0" applyNumberFormat="0" applyFill="0" applyBorder="0" applyAlignment="0" applyProtection="0"/>
    <xf numFmtId="0" fontId="3" fillId="25" borderId="18" applyNumberFormat="0" applyFont="0" applyAlignment="0" applyProtection="0"/>
    <xf numFmtId="0" fontId="13" fillId="0" borderId="19" applyNumberFormat="0" applyFill="0" applyAlignment="0" applyProtection="0"/>
    <xf numFmtId="0" fontId="11" fillId="26" borderId="0" applyNumberFormat="0" applyBorder="0" applyAlignment="0" applyProtection="0"/>
    <xf numFmtId="0" fontId="3" fillId="27" borderId="0" applyNumberFormat="0" applyBorder="0" applyAlignment="0" applyProtection="0"/>
    <xf numFmtId="0" fontId="11" fillId="28" borderId="0" applyNumberFormat="0" applyBorder="0" applyAlignment="0" applyProtection="0"/>
    <xf numFmtId="0" fontId="3" fillId="29" borderId="0" applyNumberFormat="0" applyBorder="0" applyAlignment="0" applyProtection="0"/>
    <xf numFmtId="0" fontId="11" fillId="30" borderId="0" applyNumberFormat="0" applyBorder="0" applyAlignment="0" applyProtection="0"/>
    <xf numFmtId="0" fontId="3" fillId="31" borderId="0" applyNumberFormat="0" applyBorder="0" applyAlignment="0" applyProtection="0"/>
    <xf numFmtId="0" fontId="11" fillId="32" borderId="0" applyNumberFormat="0" applyBorder="0" applyAlignment="0" applyProtection="0"/>
    <xf numFmtId="0" fontId="3" fillId="33" borderId="0" applyNumberFormat="0" applyBorder="0" applyAlignment="0" applyProtection="0"/>
    <xf numFmtId="0" fontId="1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cellStyleXfs>
  <cellXfs count="36">
    <xf numFmtId="0" fontId="0" fillId="0" borderId="0" xfId="0">
      <alignment horizontal="left" vertical="center" wrapText="1"/>
    </xf>
    <xf numFmtId="0" fontId="0" fillId="0" borderId="0" xfId="0" applyAlignment="1">
      <alignment vertical="center"/>
    </xf>
    <xf numFmtId="0" fontId="1" fillId="0" borderId="0" xfId="0" applyFont="1">
      <alignment horizontal="left" vertical="center" wrapText="1"/>
    </xf>
    <xf numFmtId="0" fontId="0" fillId="0" borderId="9" xfId="0" applyBorder="1">
      <alignment horizontal="left" vertical="center" wrapText="1"/>
    </xf>
    <xf numFmtId="0" fontId="0" fillId="0" borderId="9" xfId="0" applyBorder="1" applyAlignment="1">
      <alignment vertical="center"/>
    </xf>
    <xf numFmtId="0" fontId="15" fillId="12" borderId="10" xfId="10" applyFont="1" applyFill="1" applyBorder="1" applyAlignment="1">
      <alignment horizontal="center" vertical="center"/>
    </xf>
    <xf numFmtId="0" fontId="16" fillId="13" borderId="11" xfId="8" applyFont="1" applyFill="1" applyBorder="1" applyAlignment="1">
      <alignment horizontal="center" vertical="center"/>
    </xf>
    <xf numFmtId="0" fontId="15" fillId="15" borderId="12" xfId="14" applyFont="1" applyFill="1" applyBorder="1" applyAlignment="1">
      <alignment horizontal="center" vertical="center"/>
    </xf>
    <xf numFmtId="0" fontId="15" fillId="16" borderId="12" xfId="12" applyFont="1" applyFill="1" applyBorder="1" applyAlignment="1">
      <alignment horizontal="center" vertical="center"/>
    </xf>
    <xf numFmtId="0" fontId="18" fillId="14" borderId="13" xfId="9" applyFont="1" applyFill="1" applyBorder="1" applyAlignment="1">
      <alignment horizontal="center" vertical="center"/>
    </xf>
    <xf numFmtId="0" fontId="15" fillId="12" borderId="6" xfId="0" applyFont="1" applyFill="1" applyBorder="1" applyAlignment="1">
      <alignment horizontal="center" vertical="center"/>
    </xf>
    <xf numFmtId="0" fontId="16" fillId="13" borderId="7" xfId="0" applyFont="1" applyFill="1" applyBorder="1" applyAlignment="1">
      <alignment horizontal="center" vertical="center"/>
    </xf>
    <xf numFmtId="0" fontId="15" fillId="15" borderId="7" xfId="0" applyFont="1" applyFill="1" applyBorder="1" applyAlignment="1">
      <alignment horizontal="center" vertical="center"/>
    </xf>
    <xf numFmtId="0" fontId="15" fillId="16" borderId="7" xfId="0" applyFont="1" applyFill="1" applyBorder="1" applyAlignment="1">
      <alignment horizontal="center" vertical="center"/>
    </xf>
    <xf numFmtId="0" fontId="18" fillId="14" borderId="8" xfId="0" applyFont="1" applyFill="1" applyBorder="1" applyAlignment="1">
      <alignment horizontal="center" vertical="center"/>
    </xf>
    <xf numFmtId="0" fontId="19" fillId="10" borderId="12" xfId="13" applyFont="1" applyFill="1" applyBorder="1" applyAlignment="1">
      <alignment horizontal="center" vertical="center"/>
    </xf>
    <xf numFmtId="0" fontId="19" fillId="10" borderId="7" xfId="0" applyFont="1" applyFill="1" applyBorder="1" applyAlignment="1">
      <alignment horizontal="center" vertical="center"/>
    </xf>
    <xf numFmtId="0" fontId="16" fillId="11" borderId="12" xfId="7" applyFont="1" applyFill="1" applyBorder="1" applyAlignment="1">
      <alignment horizontal="center" vertical="center"/>
    </xf>
    <xf numFmtId="0" fontId="16" fillId="11" borderId="7" xfId="0" applyFont="1" applyFill="1" applyBorder="1" applyAlignment="1">
      <alignment horizontal="center" vertical="center"/>
    </xf>
    <xf numFmtId="0" fontId="21" fillId="0" borderId="0" xfId="2" applyFont="1">
      <alignment vertical="center"/>
    </xf>
    <xf numFmtId="0" fontId="22" fillId="17" borderId="0" xfId="2" applyFont="1" applyFill="1" applyAlignment="1">
      <alignment horizontal="right" vertical="center" indent="1"/>
    </xf>
    <xf numFmtId="0" fontId="11" fillId="0" borderId="0" xfId="16" applyAlignment="1">
      <alignment horizontal="center" vertical="center" wrapText="1"/>
    </xf>
    <xf numFmtId="0" fontId="17" fillId="18" borderId="12" xfId="11" applyFont="1" applyFill="1" applyBorder="1" applyAlignment="1">
      <alignment horizontal="center" vertical="center"/>
    </xf>
    <xf numFmtId="0" fontId="17" fillId="18" borderId="7" xfId="0" applyFont="1" applyFill="1" applyBorder="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14" fontId="0" fillId="0" borderId="0" xfId="15" applyFont="1" applyAlignment="1">
      <alignment horizontal="right" vertical="center" wrapText="1" indent="1"/>
    </xf>
    <xf numFmtId="164" fontId="0" fillId="0" borderId="0" xfId="5" applyFont="1" applyAlignment="1">
      <alignment horizontal="right" vertical="center" indent="1"/>
    </xf>
    <xf numFmtId="0" fontId="23" fillId="17" borderId="0" xfId="3" applyFont="1" applyFill="1" applyAlignment="1">
      <alignment horizontal="left" vertical="center" wrapText="1" indent="1"/>
    </xf>
    <xf numFmtId="0" fontId="23" fillId="0" borderId="0" xfId="3" applyFont="1" applyAlignment="1">
      <alignment horizontal="left" vertical="center" wrapText="1" indent="1"/>
    </xf>
    <xf numFmtId="0" fontId="14" fillId="0" borderId="4" xfId="1" applyFont="1">
      <alignment horizontal="center"/>
    </xf>
    <xf numFmtId="0" fontId="11" fillId="0" borderId="0" xfId="16" applyAlignment="1">
      <alignment horizontal="center" vertical="center" wrapText="1"/>
    </xf>
    <xf numFmtId="0" fontId="20" fillId="0" borderId="1" xfId="18" applyFont="1" applyAlignment="1">
      <alignment horizontal="center" vertical="center" wrapText="1"/>
    </xf>
    <xf numFmtId="0" fontId="20" fillId="0" borderId="2" xfId="18" applyFont="1" applyBorder="1" applyAlignment="1">
      <alignment horizontal="center" vertical="center" wrapText="1"/>
    </xf>
    <xf numFmtId="0" fontId="20" fillId="0" borderId="3" xfId="18" applyFont="1" applyBorder="1" applyAlignment="1">
      <alignment horizontal="center" vertical="center" wrapText="1"/>
    </xf>
    <xf numFmtId="0" fontId="22" fillId="17" borderId="0" xfId="2" applyFont="1" applyFill="1" applyAlignment="1">
      <alignment horizontal="right" vertical="center" indent="1"/>
    </xf>
  </cellXfs>
  <cellStyles count="52">
    <cellStyle name="20% - Accent1" xfId="7" builtinId="30" customBuiltin="1"/>
    <cellStyle name="20% - Accent2" xfId="9" builtinId="34" customBuiltin="1"/>
    <cellStyle name="20% - Accent3" xfId="11" builtinId="38" customBuiltin="1"/>
    <cellStyle name="20% - Accent4" xfId="13" builtinId="42" customBuiltin="1"/>
    <cellStyle name="20% - Accent5" xfId="45" builtinId="46" customBuiltin="1"/>
    <cellStyle name="20% - Accent6" xfId="49" builtinId="50" customBuiltin="1"/>
    <cellStyle name="40% - Accent1" xfId="8" builtinId="31" customBuiltin="1"/>
    <cellStyle name="40% - Accent2" xfId="10" builtinId="35" customBuiltin="1"/>
    <cellStyle name="40% - Accent3" xfId="12" builtinId="39" customBuiltin="1"/>
    <cellStyle name="40% - Accent4" xfId="14" builtinId="43" customBuiltin="1"/>
    <cellStyle name="40% - Accent5" xfId="46" builtinId="47" customBuiltin="1"/>
    <cellStyle name="40% - Accent6" xfId="50" builtinId="51" customBuiltin="1"/>
    <cellStyle name="60% - Accent1" xfId="37" builtinId="32" customBuiltin="1"/>
    <cellStyle name="60% - Accent2" xfId="39" builtinId="36" customBuiltin="1"/>
    <cellStyle name="60% - Accent3" xfId="41" builtinId="40" customBuiltin="1"/>
    <cellStyle name="60% - Accent4" xfId="43" builtinId="44" customBuiltin="1"/>
    <cellStyle name="60% - Accent5" xfId="47" builtinId="48" customBuiltin="1"/>
    <cellStyle name="60% - Accent6" xfId="51" builtinId="52" customBuiltin="1"/>
    <cellStyle name="Accent1" xfId="36" builtinId="29" customBuiltin="1"/>
    <cellStyle name="Accent2" xfId="38" builtinId="33" customBuiltin="1"/>
    <cellStyle name="Accent3" xfId="40" builtinId="37" customBuiltin="1"/>
    <cellStyle name="Accent4" xfId="42" builtinId="41" customBuiltin="1"/>
    <cellStyle name="Accent5" xfId="44" builtinId="45" customBuiltin="1"/>
    <cellStyle name="Accent6" xfId="48" builtinId="49" customBuiltin="1"/>
    <cellStyle name="Bad" xfId="26" builtinId="27" customBuiltin="1"/>
    <cellStyle name="Calculation" xfId="30" builtinId="22" customBuiltin="1"/>
    <cellStyle name="Check Cell" xfId="32" builtinId="23" customBuiltin="1"/>
    <cellStyle name="Comma" xfId="20" builtinId="3" customBuiltin="1"/>
    <cellStyle name="Comma [0]" xfId="21" builtinId="6" customBuiltin="1"/>
    <cellStyle name="Currency" xfId="5" builtinId="4" customBuiltin="1"/>
    <cellStyle name="Currency [0]" xfId="22" builtinId="7" customBuiltin="1"/>
    <cellStyle name="Datum" xfId="15" xr:uid="{00000000-0005-0000-0000-000009000000}"/>
    <cellStyle name="Explanatory Text" xfId="6" builtinId="53" customBuiltin="1"/>
    <cellStyle name="Followed Hyperlink" xfId="17" builtinId="9" customBuiltin="1"/>
    <cellStyle name="Good" xfId="25" builtinId="26" customBuiltin="1"/>
    <cellStyle name="Heading 1" xfId="1" builtinId="16" customBuiltin="1"/>
    <cellStyle name="Heading 2" xfId="3" builtinId="17" customBuiltin="1"/>
    <cellStyle name="Heading 3" xfId="4" builtinId="18" customBuiltin="1"/>
    <cellStyle name="Heading 4" xfId="24" builtinId="19" customBuiltin="1"/>
    <cellStyle name="Hyperlink" xfId="16" builtinId="8" customBuiltin="1"/>
    <cellStyle name="Input" xfId="28" builtinId="20" customBuiltin="1"/>
    <cellStyle name="Legende linker Rand" xfId="18" xr:uid="{00000000-0005-0000-0000-000010000000}"/>
    <cellStyle name="Legende rechter Rand" xfId="19" xr:uid="{00000000-0005-0000-0000-000011000000}"/>
    <cellStyle name="Linked Cell" xfId="31" builtinId="24" customBuiltin="1"/>
    <cellStyle name="Neutral" xfId="27" builtinId="28" customBuiltin="1"/>
    <cellStyle name="Normal" xfId="0" builtinId="0" customBuiltin="1"/>
    <cellStyle name="Note" xfId="34" builtinId="10" customBuiltin="1"/>
    <cellStyle name="Output" xfId="29" builtinId="21" customBuiltin="1"/>
    <cellStyle name="Percent" xfId="23" builtinId="5" customBuiltin="1"/>
    <cellStyle name="Title" xfId="2" builtinId="15" customBuiltin="1"/>
    <cellStyle name="Total" xfId="35" builtinId="25" customBuiltin="1"/>
    <cellStyle name="Warning Text" xfId="33" builtinId="11" customBuiltin="1"/>
  </cellStyles>
  <dxfs count="30">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numFmt numFmtId="164" formatCode="#,##0\ &quot;€&quot;;\-#,##0\ &quot;€&quo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righ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font>
      <alignment horizontal="left" vertical="center" textRotation="0" wrapText="1" indent="1" justifyLastLine="0" shrinkToFit="0" readingOrder="0"/>
    </dxf>
    <dxf>
      <font>
        <b/>
        <i val="0"/>
        <color theme="1"/>
      </font>
      <fill>
        <patternFill>
          <bgColor theme="4" tint="0.79998168889431442"/>
        </patternFill>
      </fill>
    </dxf>
    <dxf>
      <font>
        <b/>
        <i val="0"/>
        <color theme="0"/>
      </font>
      <fill>
        <patternFill>
          <bgColor theme="6"/>
        </patternFill>
      </fill>
    </dxf>
    <dxf>
      <font>
        <b/>
        <i val="0"/>
        <color theme="0"/>
      </font>
      <fill>
        <patternFill>
          <bgColor theme="7"/>
        </patternFill>
      </fill>
    </dxf>
    <dxf>
      <font>
        <b/>
        <i val="0"/>
        <color theme="1"/>
      </font>
      <fill>
        <patternFill>
          <bgColor theme="4"/>
        </patternFill>
      </fill>
    </dxf>
    <dxf>
      <font>
        <b/>
        <i val="0"/>
        <color theme="0"/>
      </font>
      <fill>
        <patternFill>
          <bgColor theme="5"/>
        </patternFill>
      </fill>
    </dxf>
    <dxf>
      <font>
        <b/>
        <i val="0"/>
        <color theme="5" tint="-0.499984740745262"/>
      </font>
      <fill>
        <patternFill>
          <bgColor theme="5" tint="0.59996337778862885"/>
        </patternFill>
      </fill>
    </dxf>
    <dxf>
      <font>
        <b/>
        <i val="0"/>
        <color theme="6" tint="-0.499984740745262"/>
      </font>
      <fill>
        <patternFill>
          <bgColor theme="6" tint="0.79998168889431442"/>
        </patternFill>
      </fill>
    </dxf>
    <dxf>
      <font>
        <b/>
        <i val="0"/>
        <color theme="7" tint="-0.499984740745262"/>
      </font>
      <fill>
        <patternFill>
          <bgColor theme="7" tint="0.79998168889431442"/>
        </patternFill>
      </fill>
    </dxf>
    <dxf>
      <fill>
        <patternFill>
          <bgColor theme="0" tint="-0.14996795556505021"/>
        </patternFill>
      </fill>
    </dxf>
    <dxf>
      <font>
        <color theme="1"/>
      </font>
      <fill>
        <patternFill>
          <bgColor theme="0" tint="-0.24994659260841701"/>
        </patternFill>
      </fill>
      <border>
        <left style="thick">
          <color theme="0"/>
        </left>
        <right style="thick">
          <color theme="0"/>
        </right>
        <top style="thick">
          <color theme="0"/>
        </top>
        <bottom style="thick">
          <color theme="0"/>
        </bottom>
        <vertical style="thick">
          <color theme="0"/>
        </vertical>
        <horizontal style="thick">
          <color theme="0"/>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val="0"/>
        <color theme="1"/>
      </font>
      <border>
        <top style="thin">
          <color theme="1" tint="0.34998626667073579"/>
        </top>
        <bottom style="medium">
          <color theme="1" tint="0.34998626667073579"/>
        </bottom>
      </border>
    </dxf>
    <dxf>
      <font>
        <b val="0"/>
        <i val="0"/>
        <color theme="1"/>
      </font>
      <border diagonalUp="0" diagonalDown="0">
        <left/>
        <right/>
        <top/>
        <bottom style="thick">
          <color theme="0"/>
        </bottom>
        <vertical style="medium">
          <color theme="0"/>
        </vertical>
        <horizontal/>
      </border>
    </dxf>
    <dxf>
      <font>
        <b val="0"/>
        <i val="0"/>
        <color theme="1"/>
      </font>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2" defaultPivotStyle="PivotStyleLight16">
    <tableStyle name="Marketingplan" pivot="0" count="3" xr9:uid="{00000000-0011-0000-FFFF-FFFF00000000}">
      <tableStyleElement type="wholeTable" dxfId="29"/>
      <tableStyleElement type="headerRow" dxfId="28"/>
      <tableStyleElement type="totalRow" dxfId="27"/>
    </tableStyle>
    <tableStyle name="Planliste" pivot="0" count="3" xr9:uid="{00000000-0011-0000-FFFF-FFFF01000000}">
      <tableStyleElement type="wholeTable" dxfId="26"/>
      <tableStyleElement type="headerRow" dxfId="25"/>
      <tableStyleElement type="first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Listendaten'!A1"/></Relationships>
</file>

<file path=xl/drawings/_rels/drawing2.xml.rels><?xml version="1.0" encoding="UTF-8" standalone="yes"?>
<Relationships xmlns="http://schemas.openxmlformats.org/package/2006/relationships"><Relationship Id="rId1" Type="http://schemas.openxmlformats.org/officeDocument/2006/relationships/hyperlink" Target="#'Daten zum Marketingplan'!A1"/></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1</xdr:row>
      <xdr:rowOff>95246</xdr:rowOff>
    </xdr:from>
    <xdr:to>
      <xdr:col>2</xdr:col>
      <xdr:colOff>17062</xdr:colOff>
      <xdr:row>2</xdr:row>
      <xdr:rowOff>67008</xdr:rowOff>
    </xdr:to>
    <xdr:grpSp>
      <xdr:nvGrpSpPr>
        <xdr:cNvPr id="3" name="Listen zum Marketingplan" descr="Navigationslink zum Arbeitsblatt &quot;Listendaten&quot;">
          <a:hlinkClick xmlns:r="http://schemas.openxmlformats.org/officeDocument/2006/relationships" r:id="rId1" tooltip="Auswählen, um zum Arbeitsblatt &quot;Listendaten&quot; zu navigieren"/>
          <a:extLst>
            <a:ext uri="{FF2B5EF4-FFF2-40B4-BE49-F238E27FC236}">
              <a16:creationId xmlns:a16="http://schemas.microsoft.com/office/drawing/2014/main" id="{00000000-0008-0000-0000-000003000000}"/>
            </a:ext>
          </a:extLst>
        </xdr:cNvPr>
        <xdr:cNvGrpSpPr/>
      </xdr:nvGrpSpPr>
      <xdr:grpSpPr>
        <a:xfrm>
          <a:off x="226218" y="690559"/>
          <a:ext cx="3708000" cy="281324"/>
          <a:chOff x="200026" y="847725"/>
          <a:chExt cx="2009774" cy="274320"/>
        </a:xfrm>
      </xdr:grpSpPr>
      <xdr:sp macro="" textlink="">
        <xdr:nvSpPr>
          <xdr:cNvPr id="2" name="Rechteck 1" descr="Navigationslink zum Arbeitsblatt &quot;Listendaten&quot;">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de" sz="1200" b="0" spc="60">
                <a:solidFill>
                  <a:schemeClr val="tx1"/>
                </a:solidFill>
                <a:latin typeface="Arial" panose="020B0604020202020204" pitchFamily="34" charset="0"/>
                <a:ea typeface="+mn-ea"/>
                <a:cs typeface="+mn-cs"/>
              </a:rPr>
              <a:t>Zu den Listen zum Marketingplan wechseln</a:t>
            </a:r>
          </a:p>
        </xdr:txBody>
      </xdr:sp>
      <xdr:sp macro="" textlink="">
        <xdr:nvSpPr>
          <xdr:cNvPr id="1029" name="Freihandform 5" descr="Pfeil">
            <a:extLst>
              <a:ext uri="{FF2B5EF4-FFF2-40B4-BE49-F238E27FC236}">
                <a16:creationId xmlns:a16="http://schemas.microsoft.com/office/drawing/2014/main" id="{00000000-0008-0000-0000-000005040000}"/>
              </a:ext>
            </a:extLst>
          </xdr:cNvPr>
          <xdr:cNvSpPr>
            <a:spLocks/>
          </xdr:cNvSpPr>
        </xdr:nvSpPr>
        <xdr:spPr bwMode="auto">
          <a:xfrm>
            <a:off x="2076238"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168843</xdr:colOff>
      <xdr:row>0</xdr:row>
      <xdr:rowOff>70093</xdr:rowOff>
    </xdr:from>
    <xdr:to>
      <xdr:col>1</xdr:col>
      <xdr:colOff>489296</xdr:colOff>
      <xdr:row>0</xdr:row>
      <xdr:rowOff>534883</xdr:rowOff>
    </xdr:to>
    <xdr:grpSp>
      <xdr:nvGrpSpPr>
        <xdr:cNvPr id="5" name="Gruppieren 4" descr="Symbol &quot;Schriftfarben-codierte Liste&quot;">
          <a:extLst>
            <a:ext uri="{FF2B5EF4-FFF2-40B4-BE49-F238E27FC236}">
              <a16:creationId xmlns:a16="http://schemas.microsoft.com/office/drawing/2014/main" id="{24FBCD1B-D03E-4654-AF35-D8030AA28781}"/>
            </a:ext>
          </a:extLst>
        </xdr:cNvPr>
        <xdr:cNvGrpSpPr/>
      </xdr:nvGrpSpPr>
      <xdr:grpSpPr>
        <a:xfrm rot="21048652">
          <a:off x="395062" y="70093"/>
          <a:ext cx="320453" cy="464790"/>
          <a:chOff x="15191221" y="2424545"/>
          <a:chExt cx="3944752" cy="5730876"/>
        </a:xfrm>
      </xdr:grpSpPr>
      <xdr:sp macro="" textlink="">
        <xdr:nvSpPr>
          <xdr:cNvPr id="7" name="Freihandform 5">
            <a:extLst>
              <a:ext uri="{FF2B5EF4-FFF2-40B4-BE49-F238E27FC236}">
                <a16:creationId xmlns:a16="http://schemas.microsoft.com/office/drawing/2014/main" id="{C7671CBC-75E1-45E1-83F0-5B71A7394179}"/>
              </a:ext>
            </a:extLst>
          </xdr:cNvPr>
          <xdr:cNvSpPr>
            <a:spLocks/>
          </xdr:cNvSpPr>
        </xdr:nvSpPr>
        <xdr:spPr bwMode="auto">
          <a:xfrm>
            <a:off x="15191221" y="2886508"/>
            <a:ext cx="3944752" cy="5268913"/>
          </a:xfrm>
          <a:custGeom>
            <a:avLst/>
            <a:gdLst>
              <a:gd name="T0" fmla="*/ 1004 w 1117"/>
              <a:gd name="T1" fmla="*/ 0 h 1491"/>
              <a:gd name="T2" fmla="*/ 927 w 1117"/>
              <a:gd name="T3" fmla="*/ 0 h 1491"/>
              <a:gd name="T4" fmla="*/ 927 w 1117"/>
              <a:gd name="T5" fmla="*/ 84 h 1491"/>
              <a:gd name="T6" fmla="*/ 839 w 1117"/>
              <a:gd name="T7" fmla="*/ 172 h 1491"/>
              <a:gd name="T8" fmla="*/ 814 w 1117"/>
              <a:gd name="T9" fmla="*/ 172 h 1491"/>
              <a:gd name="T10" fmla="*/ 726 w 1117"/>
              <a:gd name="T11" fmla="*/ 84 h 1491"/>
              <a:gd name="T12" fmla="*/ 726 w 1117"/>
              <a:gd name="T13" fmla="*/ 0 h 1491"/>
              <a:gd name="T14" fmla="*/ 391 w 1117"/>
              <a:gd name="T15" fmla="*/ 0 h 1491"/>
              <a:gd name="T16" fmla="*/ 391 w 1117"/>
              <a:gd name="T17" fmla="*/ 84 h 1491"/>
              <a:gd name="T18" fmla="*/ 303 w 1117"/>
              <a:gd name="T19" fmla="*/ 172 h 1491"/>
              <a:gd name="T20" fmla="*/ 278 w 1117"/>
              <a:gd name="T21" fmla="*/ 172 h 1491"/>
              <a:gd name="T22" fmla="*/ 190 w 1117"/>
              <a:gd name="T23" fmla="*/ 84 h 1491"/>
              <a:gd name="T24" fmla="*/ 190 w 1117"/>
              <a:gd name="T25" fmla="*/ 0 h 1491"/>
              <a:gd name="T26" fmla="*/ 113 w 1117"/>
              <a:gd name="T27" fmla="*/ 0 h 1491"/>
              <a:gd name="T28" fmla="*/ 0 w 1117"/>
              <a:gd name="T29" fmla="*/ 114 h 1491"/>
              <a:gd name="T30" fmla="*/ 0 w 1117"/>
              <a:gd name="T31" fmla="*/ 1377 h 1491"/>
              <a:gd name="T32" fmla="*/ 113 w 1117"/>
              <a:gd name="T33" fmla="*/ 1491 h 1491"/>
              <a:gd name="T34" fmla="*/ 1004 w 1117"/>
              <a:gd name="T35" fmla="*/ 1491 h 1491"/>
              <a:gd name="T36" fmla="*/ 1117 w 1117"/>
              <a:gd name="T37" fmla="*/ 1377 h 1491"/>
              <a:gd name="T38" fmla="*/ 1117 w 1117"/>
              <a:gd name="T39" fmla="*/ 114 h 1491"/>
              <a:gd name="T40" fmla="*/ 1004 w 1117"/>
              <a:gd name="T41" fmla="*/ 0 h 14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117" h="1491">
                <a:moveTo>
                  <a:pt x="1004" y="0"/>
                </a:moveTo>
                <a:cubicBezTo>
                  <a:pt x="927" y="0"/>
                  <a:pt x="927" y="0"/>
                  <a:pt x="927" y="0"/>
                </a:cubicBezTo>
                <a:cubicBezTo>
                  <a:pt x="927" y="84"/>
                  <a:pt x="927" y="84"/>
                  <a:pt x="927" y="84"/>
                </a:cubicBezTo>
                <a:cubicBezTo>
                  <a:pt x="927" y="132"/>
                  <a:pt x="888" y="172"/>
                  <a:pt x="839" y="172"/>
                </a:cubicBezTo>
                <a:cubicBezTo>
                  <a:pt x="814" y="172"/>
                  <a:pt x="814" y="172"/>
                  <a:pt x="814" y="172"/>
                </a:cubicBezTo>
                <a:cubicBezTo>
                  <a:pt x="765" y="172"/>
                  <a:pt x="726" y="132"/>
                  <a:pt x="726" y="84"/>
                </a:cubicBezTo>
                <a:cubicBezTo>
                  <a:pt x="726" y="0"/>
                  <a:pt x="726" y="0"/>
                  <a:pt x="726" y="0"/>
                </a:cubicBezTo>
                <a:cubicBezTo>
                  <a:pt x="391" y="0"/>
                  <a:pt x="391" y="0"/>
                  <a:pt x="391" y="0"/>
                </a:cubicBezTo>
                <a:cubicBezTo>
                  <a:pt x="391" y="84"/>
                  <a:pt x="391" y="84"/>
                  <a:pt x="391" y="84"/>
                </a:cubicBezTo>
                <a:cubicBezTo>
                  <a:pt x="391" y="132"/>
                  <a:pt x="352" y="172"/>
                  <a:pt x="303" y="172"/>
                </a:cubicBezTo>
                <a:cubicBezTo>
                  <a:pt x="278" y="172"/>
                  <a:pt x="278" y="172"/>
                  <a:pt x="278" y="172"/>
                </a:cubicBezTo>
                <a:cubicBezTo>
                  <a:pt x="230" y="172"/>
                  <a:pt x="190" y="132"/>
                  <a:pt x="190" y="84"/>
                </a:cubicBezTo>
                <a:cubicBezTo>
                  <a:pt x="190" y="0"/>
                  <a:pt x="190" y="0"/>
                  <a:pt x="190" y="0"/>
                </a:cubicBezTo>
                <a:cubicBezTo>
                  <a:pt x="113" y="0"/>
                  <a:pt x="113" y="0"/>
                  <a:pt x="113" y="0"/>
                </a:cubicBezTo>
                <a:cubicBezTo>
                  <a:pt x="51" y="0"/>
                  <a:pt x="0" y="51"/>
                  <a:pt x="0" y="114"/>
                </a:cubicBezTo>
                <a:cubicBezTo>
                  <a:pt x="0" y="1377"/>
                  <a:pt x="0" y="1377"/>
                  <a:pt x="0" y="1377"/>
                </a:cubicBezTo>
                <a:cubicBezTo>
                  <a:pt x="0" y="1440"/>
                  <a:pt x="51" y="1491"/>
                  <a:pt x="113" y="1491"/>
                </a:cubicBezTo>
                <a:cubicBezTo>
                  <a:pt x="1004" y="1491"/>
                  <a:pt x="1004" y="1491"/>
                  <a:pt x="1004" y="1491"/>
                </a:cubicBezTo>
                <a:cubicBezTo>
                  <a:pt x="1066" y="1491"/>
                  <a:pt x="1117" y="1440"/>
                  <a:pt x="1117" y="1377"/>
                </a:cubicBezTo>
                <a:cubicBezTo>
                  <a:pt x="1117" y="114"/>
                  <a:pt x="1117" y="114"/>
                  <a:pt x="1117" y="114"/>
                </a:cubicBezTo>
                <a:cubicBezTo>
                  <a:pt x="1117" y="51"/>
                  <a:pt x="1066" y="0"/>
                  <a:pt x="1004" y="0"/>
                </a:cubicBezTo>
                <a:close/>
              </a:path>
            </a:pathLst>
          </a:custGeom>
          <a:solidFill>
            <a:schemeClr val="bg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reihandform 6">
            <a:extLst>
              <a:ext uri="{FF2B5EF4-FFF2-40B4-BE49-F238E27FC236}">
                <a16:creationId xmlns:a16="http://schemas.microsoft.com/office/drawing/2014/main" id="{C0F3EF31-E9BE-4338-962A-B24666EAD5CD}"/>
              </a:ext>
            </a:extLst>
          </xdr:cNvPr>
          <xdr:cNvSpPr>
            <a:spLocks/>
          </xdr:cNvSpPr>
        </xdr:nvSpPr>
        <xdr:spPr bwMode="auto">
          <a:xfrm>
            <a:off x="16544122" y="358659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6"/>
                  <a:pt x="15" y="0"/>
                  <a:pt x="34" y="0"/>
                </a:cubicBezTo>
                <a:cubicBezTo>
                  <a:pt x="581" y="0"/>
                  <a:pt x="581" y="0"/>
                  <a:pt x="581" y="0"/>
                </a:cubicBezTo>
                <a:cubicBezTo>
                  <a:pt x="599" y="0"/>
                  <a:pt x="615" y="16"/>
                  <a:pt x="615" y="34"/>
                </a:cubicBezTo>
                <a:lnTo>
                  <a:pt x="615"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reihandform 7">
            <a:extLst>
              <a:ext uri="{FF2B5EF4-FFF2-40B4-BE49-F238E27FC236}">
                <a16:creationId xmlns:a16="http://schemas.microsoft.com/office/drawing/2014/main" id="{C428D502-32A4-4017-90D9-00BC8CE7BF32}"/>
              </a:ext>
            </a:extLst>
          </xdr:cNvPr>
          <xdr:cNvSpPr>
            <a:spLocks/>
          </xdr:cNvSpPr>
        </xdr:nvSpPr>
        <xdr:spPr bwMode="auto">
          <a:xfrm>
            <a:off x="16544122" y="4434320"/>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reihandform 8">
            <a:extLst>
              <a:ext uri="{FF2B5EF4-FFF2-40B4-BE49-F238E27FC236}">
                <a16:creationId xmlns:a16="http://schemas.microsoft.com/office/drawing/2014/main" id="{D6C9836D-E299-47BF-93EE-C8FC96E10715}"/>
              </a:ext>
            </a:extLst>
          </xdr:cNvPr>
          <xdr:cNvSpPr>
            <a:spLocks/>
          </xdr:cNvSpPr>
        </xdr:nvSpPr>
        <xdr:spPr bwMode="auto">
          <a:xfrm>
            <a:off x="16544122" y="5282045"/>
            <a:ext cx="2171164" cy="477838"/>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reihandform 9">
            <a:extLst>
              <a:ext uri="{FF2B5EF4-FFF2-40B4-BE49-F238E27FC236}">
                <a16:creationId xmlns:a16="http://schemas.microsoft.com/office/drawing/2014/main" id="{9767B0D7-9180-47EF-8B4B-D69094194A60}"/>
              </a:ext>
            </a:extLst>
          </xdr:cNvPr>
          <xdr:cNvSpPr>
            <a:spLocks/>
          </xdr:cNvSpPr>
        </xdr:nvSpPr>
        <xdr:spPr bwMode="auto">
          <a:xfrm>
            <a:off x="16544122" y="6131358"/>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reihandform 10">
            <a:extLst>
              <a:ext uri="{FF2B5EF4-FFF2-40B4-BE49-F238E27FC236}">
                <a16:creationId xmlns:a16="http://schemas.microsoft.com/office/drawing/2014/main" id="{199E3D32-819E-4405-A0B3-E6A39B8DE2B6}"/>
              </a:ext>
            </a:extLst>
          </xdr:cNvPr>
          <xdr:cNvSpPr>
            <a:spLocks/>
          </xdr:cNvSpPr>
        </xdr:nvSpPr>
        <xdr:spPr bwMode="auto">
          <a:xfrm>
            <a:off x="15707159" y="358659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6"/>
                  <a:pt x="16" y="0"/>
                  <a:pt x="34" y="0"/>
                </a:cubicBezTo>
                <a:cubicBezTo>
                  <a:pt x="102" y="0"/>
                  <a:pt x="102" y="0"/>
                  <a:pt x="102" y="0"/>
                </a:cubicBezTo>
                <a:cubicBezTo>
                  <a:pt x="121" y="0"/>
                  <a:pt x="136" y="16"/>
                  <a:pt x="136" y="34"/>
                </a:cubicBezTo>
                <a:lnTo>
                  <a:pt x="136"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Freihandform 11">
            <a:extLst>
              <a:ext uri="{FF2B5EF4-FFF2-40B4-BE49-F238E27FC236}">
                <a16:creationId xmlns:a16="http://schemas.microsoft.com/office/drawing/2014/main" id="{130CCBBB-A304-4DB6-9972-E3A59555CF0D}"/>
              </a:ext>
            </a:extLst>
          </xdr:cNvPr>
          <xdr:cNvSpPr>
            <a:spLocks/>
          </xdr:cNvSpPr>
        </xdr:nvSpPr>
        <xdr:spPr bwMode="auto">
          <a:xfrm>
            <a:off x="15707159" y="4434320"/>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3"/>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Freihandform 12">
            <a:extLst>
              <a:ext uri="{FF2B5EF4-FFF2-40B4-BE49-F238E27FC236}">
                <a16:creationId xmlns:a16="http://schemas.microsoft.com/office/drawing/2014/main" id="{E6159D27-EA79-406D-8E23-55C6DFD51FB1}"/>
              </a:ext>
            </a:extLst>
          </xdr:cNvPr>
          <xdr:cNvSpPr>
            <a:spLocks/>
          </xdr:cNvSpPr>
        </xdr:nvSpPr>
        <xdr:spPr bwMode="auto">
          <a:xfrm>
            <a:off x="15707159" y="5282045"/>
            <a:ext cx="481013" cy="477838"/>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Freihandform 13">
            <a:extLst>
              <a:ext uri="{FF2B5EF4-FFF2-40B4-BE49-F238E27FC236}">
                <a16:creationId xmlns:a16="http://schemas.microsoft.com/office/drawing/2014/main" id="{19C926B2-0885-4E35-92C8-EA286F6C2E68}"/>
              </a:ext>
            </a:extLst>
          </xdr:cNvPr>
          <xdr:cNvSpPr>
            <a:spLocks/>
          </xdr:cNvSpPr>
        </xdr:nvSpPr>
        <xdr:spPr bwMode="auto">
          <a:xfrm>
            <a:off x="15707159" y="6131358"/>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1"/>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Freihandform 14">
            <a:extLst>
              <a:ext uri="{FF2B5EF4-FFF2-40B4-BE49-F238E27FC236}">
                <a16:creationId xmlns:a16="http://schemas.microsoft.com/office/drawing/2014/main" id="{2D475E96-24BB-46DB-B56C-2BFDC0D47BF3}"/>
              </a:ext>
            </a:extLst>
          </xdr:cNvPr>
          <xdr:cNvSpPr>
            <a:spLocks/>
          </xdr:cNvSpPr>
        </xdr:nvSpPr>
        <xdr:spPr bwMode="auto">
          <a:xfrm>
            <a:off x="16544122" y="6979083"/>
            <a:ext cx="2171164" cy="476250"/>
          </a:xfrm>
          <a:custGeom>
            <a:avLst/>
            <a:gdLst>
              <a:gd name="T0" fmla="*/ 615 w 615"/>
              <a:gd name="T1" fmla="*/ 101 h 135"/>
              <a:gd name="T2" fmla="*/ 581 w 615"/>
              <a:gd name="T3" fmla="*/ 135 h 135"/>
              <a:gd name="T4" fmla="*/ 34 w 615"/>
              <a:gd name="T5" fmla="*/ 135 h 135"/>
              <a:gd name="T6" fmla="*/ 0 w 615"/>
              <a:gd name="T7" fmla="*/ 101 h 135"/>
              <a:gd name="T8" fmla="*/ 0 w 615"/>
              <a:gd name="T9" fmla="*/ 34 h 135"/>
              <a:gd name="T10" fmla="*/ 34 w 615"/>
              <a:gd name="T11" fmla="*/ 0 h 135"/>
              <a:gd name="T12" fmla="*/ 581 w 615"/>
              <a:gd name="T13" fmla="*/ 0 h 135"/>
              <a:gd name="T14" fmla="*/ 615 w 615"/>
              <a:gd name="T15" fmla="*/ 34 h 135"/>
              <a:gd name="T16" fmla="*/ 615 w 615"/>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5" h="135">
                <a:moveTo>
                  <a:pt x="615" y="101"/>
                </a:moveTo>
                <a:cubicBezTo>
                  <a:pt x="615" y="119"/>
                  <a:pt x="599" y="135"/>
                  <a:pt x="581" y="135"/>
                </a:cubicBezTo>
                <a:cubicBezTo>
                  <a:pt x="34" y="135"/>
                  <a:pt x="34" y="135"/>
                  <a:pt x="34" y="135"/>
                </a:cubicBezTo>
                <a:cubicBezTo>
                  <a:pt x="15" y="135"/>
                  <a:pt x="0" y="119"/>
                  <a:pt x="0" y="101"/>
                </a:cubicBezTo>
                <a:cubicBezTo>
                  <a:pt x="0" y="34"/>
                  <a:pt x="0" y="34"/>
                  <a:pt x="0" y="34"/>
                </a:cubicBezTo>
                <a:cubicBezTo>
                  <a:pt x="0" y="15"/>
                  <a:pt x="15" y="0"/>
                  <a:pt x="34" y="0"/>
                </a:cubicBezTo>
                <a:cubicBezTo>
                  <a:pt x="581" y="0"/>
                  <a:pt x="581" y="0"/>
                  <a:pt x="581" y="0"/>
                </a:cubicBezTo>
                <a:cubicBezTo>
                  <a:pt x="599" y="0"/>
                  <a:pt x="615" y="15"/>
                  <a:pt x="615" y="34"/>
                </a:cubicBezTo>
                <a:lnTo>
                  <a:pt x="615" y="101"/>
                </a:lnTo>
                <a:close/>
              </a:path>
            </a:pathLst>
          </a:custGeom>
          <a:solidFill>
            <a:schemeClr val="accent4"/>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Freihandform 15">
            <a:extLst>
              <a:ext uri="{FF2B5EF4-FFF2-40B4-BE49-F238E27FC236}">
                <a16:creationId xmlns:a16="http://schemas.microsoft.com/office/drawing/2014/main" id="{90495ECA-7AC8-402B-8A4E-C8C38F5418D6}"/>
              </a:ext>
            </a:extLst>
          </xdr:cNvPr>
          <xdr:cNvSpPr>
            <a:spLocks/>
          </xdr:cNvSpPr>
        </xdr:nvSpPr>
        <xdr:spPr bwMode="auto">
          <a:xfrm>
            <a:off x="15707159" y="6979083"/>
            <a:ext cx="481013" cy="476250"/>
          </a:xfrm>
          <a:custGeom>
            <a:avLst/>
            <a:gdLst>
              <a:gd name="T0" fmla="*/ 136 w 136"/>
              <a:gd name="T1" fmla="*/ 101 h 135"/>
              <a:gd name="T2" fmla="*/ 102 w 136"/>
              <a:gd name="T3" fmla="*/ 135 h 135"/>
              <a:gd name="T4" fmla="*/ 34 w 136"/>
              <a:gd name="T5" fmla="*/ 135 h 135"/>
              <a:gd name="T6" fmla="*/ 0 w 136"/>
              <a:gd name="T7" fmla="*/ 101 h 135"/>
              <a:gd name="T8" fmla="*/ 0 w 136"/>
              <a:gd name="T9" fmla="*/ 34 h 135"/>
              <a:gd name="T10" fmla="*/ 34 w 136"/>
              <a:gd name="T11" fmla="*/ 0 h 135"/>
              <a:gd name="T12" fmla="*/ 102 w 136"/>
              <a:gd name="T13" fmla="*/ 0 h 135"/>
              <a:gd name="T14" fmla="*/ 136 w 136"/>
              <a:gd name="T15" fmla="*/ 34 h 135"/>
              <a:gd name="T16" fmla="*/ 136 w 136"/>
              <a:gd name="T17" fmla="*/ 101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6" h="135">
                <a:moveTo>
                  <a:pt x="136" y="101"/>
                </a:moveTo>
                <a:cubicBezTo>
                  <a:pt x="136" y="119"/>
                  <a:pt x="121" y="135"/>
                  <a:pt x="102" y="135"/>
                </a:cubicBezTo>
                <a:cubicBezTo>
                  <a:pt x="34" y="135"/>
                  <a:pt x="34" y="135"/>
                  <a:pt x="34" y="135"/>
                </a:cubicBezTo>
                <a:cubicBezTo>
                  <a:pt x="16" y="135"/>
                  <a:pt x="0" y="119"/>
                  <a:pt x="0" y="101"/>
                </a:cubicBezTo>
                <a:cubicBezTo>
                  <a:pt x="0" y="34"/>
                  <a:pt x="0" y="34"/>
                  <a:pt x="0" y="34"/>
                </a:cubicBezTo>
                <a:cubicBezTo>
                  <a:pt x="0" y="15"/>
                  <a:pt x="16" y="0"/>
                  <a:pt x="34" y="0"/>
                </a:cubicBezTo>
                <a:cubicBezTo>
                  <a:pt x="102" y="0"/>
                  <a:pt x="102" y="0"/>
                  <a:pt x="102" y="0"/>
                </a:cubicBezTo>
                <a:cubicBezTo>
                  <a:pt x="121" y="0"/>
                  <a:pt x="136" y="15"/>
                  <a:pt x="136" y="34"/>
                </a:cubicBezTo>
                <a:lnTo>
                  <a:pt x="136" y="101"/>
                </a:lnTo>
                <a:close/>
              </a:path>
            </a:pathLst>
          </a:custGeom>
          <a:solidFill>
            <a:schemeClr val="accent4"/>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Freihandform 16">
            <a:extLst>
              <a:ext uri="{FF2B5EF4-FFF2-40B4-BE49-F238E27FC236}">
                <a16:creationId xmlns:a16="http://schemas.microsoft.com/office/drawing/2014/main" id="{4527489F-F7BF-4759-ADF2-D50220A40228}"/>
              </a:ext>
            </a:extLst>
          </xdr:cNvPr>
          <xdr:cNvSpPr>
            <a:spLocks/>
          </xdr:cNvSpPr>
        </xdr:nvSpPr>
        <xdr:spPr bwMode="auto">
          <a:xfrm>
            <a:off x="16004021" y="2424545"/>
            <a:ext cx="427388"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2" y="263"/>
                  <a:pt x="0" y="241"/>
                  <a:pt x="0" y="215"/>
                </a:cubicBezTo>
                <a:cubicBezTo>
                  <a:pt x="0" y="48"/>
                  <a:pt x="0" y="48"/>
                  <a:pt x="0" y="48"/>
                </a:cubicBezTo>
                <a:cubicBezTo>
                  <a:pt x="0" y="21"/>
                  <a:pt x="22" y="0"/>
                  <a:pt x="48" y="0"/>
                </a:cubicBezTo>
                <a:cubicBezTo>
                  <a:pt x="73" y="0"/>
                  <a:pt x="73" y="0"/>
                  <a:pt x="73" y="0"/>
                </a:cubicBezTo>
                <a:cubicBezTo>
                  <a:pt x="100" y="0"/>
                  <a:pt x="121" y="21"/>
                  <a:pt x="121" y="48"/>
                </a:cubicBezTo>
                <a:lnTo>
                  <a:pt x="121" y="215"/>
                </a:lnTo>
                <a:close/>
              </a:path>
            </a:pathLst>
          </a:custGeom>
          <a:solidFill>
            <a:schemeClr val="tx2"/>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Freihandform 17">
            <a:extLst>
              <a:ext uri="{FF2B5EF4-FFF2-40B4-BE49-F238E27FC236}">
                <a16:creationId xmlns:a16="http://schemas.microsoft.com/office/drawing/2014/main" id="{EC175763-B033-4A02-AA7D-D4918E88E2BB}"/>
              </a:ext>
            </a:extLst>
          </xdr:cNvPr>
          <xdr:cNvSpPr>
            <a:spLocks/>
          </xdr:cNvSpPr>
        </xdr:nvSpPr>
        <xdr:spPr bwMode="auto">
          <a:xfrm>
            <a:off x="17897022" y="2424545"/>
            <a:ext cx="428625" cy="928688"/>
          </a:xfrm>
          <a:custGeom>
            <a:avLst/>
            <a:gdLst>
              <a:gd name="T0" fmla="*/ 121 w 121"/>
              <a:gd name="T1" fmla="*/ 215 h 263"/>
              <a:gd name="T2" fmla="*/ 73 w 121"/>
              <a:gd name="T3" fmla="*/ 263 h 263"/>
              <a:gd name="T4" fmla="*/ 48 w 121"/>
              <a:gd name="T5" fmla="*/ 263 h 263"/>
              <a:gd name="T6" fmla="*/ 0 w 121"/>
              <a:gd name="T7" fmla="*/ 215 h 263"/>
              <a:gd name="T8" fmla="*/ 0 w 121"/>
              <a:gd name="T9" fmla="*/ 48 h 263"/>
              <a:gd name="T10" fmla="*/ 48 w 121"/>
              <a:gd name="T11" fmla="*/ 0 h 263"/>
              <a:gd name="T12" fmla="*/ 73 w 121"/>
              <a:gd name="T13" fmla="*/ 0 h 263"/>
              <a:gd name="T14" fmla="*/ 121 w 121"/>
              <a:gd name="T15" fmla="*/ 48 h 263"/>
              <a:gd name="T16" fmla="*/ 121 w 121"/>
              <a:gd name="T17" fmla="*/ 215 h 2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1" h="263">
                <a:moveTo>
                  <a:pt x="121" y="215"/>
                </a:moveTo>
                <a:cubicBezTo>
                  <a:pt x="121" y="241"/>
                  <a:pt x="100" y="263"/>
                  <a:pt x="73" y="263"/>
                </a:cubicBezTo>
                <a:cubicBezTo>
                  <a:pt x="48" y="263"/>
                  <a:pt x="48" y="263"/>
                  <a:pt x="48" y="263"/>
                </a:cubicBezTo>
                <a:cubicBezTo>
                  <a:pt x="21" y="263"/>
                  <a:pt x="0" y="241"/>
                  <a:pt x="0" y="215"/>
                </a:cubicBezTo>
                <a:cubicBezTo>
                  <a:pt x="0" y="48"/>
                  <a:pt x="0" y="48"/>
                  <a:pt x="0" y="48"/>
                </a:cubicBezTo>
                <a:cubicBezTo>
                  <a:pt x="0" y="21"/>
                  <a:pt x="21" y="0"/>
                  <a:pt x="48" y="0"/>
                </a:cubicBezTo>
                <a:cubicBezTo>
                  <a:pt x="73" y="0"/>
                  <a:pt x="73" y="0"/>
                  <a:pt x="73" y="0"/>
                </a:cubicBezTo>
                <a:cubicBezTo>
                  <a:pt x="100" y="0"/>
                  <a:pt x="121" y="21"/>
                  <a:pt x="121" y="48"/>
                </a:cubicBezTo>
                <a:lnTo>
                  <a:pt x="121" y="215"/>
                </a:lnTo>
                <a:close/>
              </a:path>
            </a:pathLst>
          </a:custGeom>
          <a:solidFill>
            <a:schemeClr val="tx2"/>
          </a:solidFill>
          <a:ln>
            <a:noFill/>
          </a:ln>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95250</xdr:rowOff>
    </xdr:from>
    <xdr:to>
      <xdr:col>2</xdr:col>
      <xdr:colOff>2625376</xdr:colOff>
      <xdr:row>1</xdr:row>
      <xdr:rowOff>369570</xdr:rowOff>
    </xdr:to>
    <xdr:grpSp>
      <xdr:nvGrpSpPr>
        <xdr:cNvPr id="13" name="Listen zum Marketingplan" descr="Navigationslink zum Arbeitsblatt &quot;Listendaten&quot;">
          <a:hlinkClick xmlns:r="http://schemas.openxmlformats.org/officeDocument/2006/relationships" r:id="rId1" tooltip="Auswählen, um zum Arbeitsblatt &quot;Daten für Marketingplan&quot; zu navigieren"/>
          <a:extLst>
            <a:ext uri="{FF2B5EF4-FFF2-40B4-BE49-F238E27FC236}">
              <a16:creationId xmlns:a16="http://schemas.microsoft.com/office/drawing/2014/main" id="{578A66B1-D710-4E39-9BDA-C98D91CEC5AD}"/>
            </a:ext>
          </a:extLst>
        </xdr:cNvPr>
        <xdr:cNvGrpSpPr/>
      </xdr:nvGrpSpPr>
      <xdr:grpSpPr>
        <a:xfrm>
          <a:off x="226220" y="690563"/>
          <a:ext cx="3816000" cy="274320"/>
          <a:chOff x="200026" y="847725"/>
          <a:chExt cx="2009774" cy="274320"/>
        </a:xfrm>
      </xdr:grpSpPr>
      <xdr:sp macro="" textlink="">
        <xdr:nvSpPr>
          <xdr:cNvPr id="14" name="Rechteck 13" descr="Navigationslink zum Arbeitsblatt &quot;Listendaten&quot;">
            <a:extLst>
              <a:ext uri="{FF2B5EF4-FFF2-40B4-BE49-F238E27FC236}">
                <a16:creationId xmlns:a16="http://schemas.microsoft.com/office/drawing/2014/main" id="{B3D9A444-A6E5-4757-A67E-E739AFD814D9}"/>
              </a:ext>
            </a:extLst>
          </xdr:cNvPr>
          <xdr:cNvSpPr/>
        </xdr:nvSpPr>
        <xdr:spPr>
          <a:xfrm>
            <a:off x="200026" y="847725"/>
            <a:ext cx="2009774" cy="2743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de" sz="1200" b="0" spc="60">
                <a:solidFill>
                  <a:schemeClr val="tx1"/>
                </a:solidFill>
                <a:latin typeface="Arial" panose="020B0604020202020204" pitchFamily="34" charset="0"/>
                <a:ea typeface="+mn-ea"/>
                <a:cs typeface="+mn-cs"/>
              </a:rPr>
              <a:t>Zu den Daten zum Marketingplan wechseln</a:t>
            </a:r>
          </a:p>
        </xdr:txBody>
      </xdr:sp>
      <xdr:sp macro="" textlink="">
        <xdr:nvSpPr>
          <xdr:cNvPr id="15" name="Freihandform 5" descr="Pfeil">
            <a:extLst>
              <a:ext uri="{FF2B5EF4-FFF2-40B4-BE49-F238E27FC236}">
                <a16:creationId xmlns:a16="http://schemas.microsoft.com/office/drawing/2014/main" id="{BAF3C0F7-7F03-4433-BEF9-FF5057200F39}"/>
              </a:ext>
            </a:extLst>
          </xdr:cNvPr>
          <xdr:cNvSpPr>
            <a:spLocks/>
          </xdr:cNvSpPr>
        </xdr:nvSpPr>
        <xdr:spPr bwMode="auto">
          <a:xfrm flipH="1">
            <a:off x="2076238" y="901552"/>
            <a:ext cx="92940" cy="161469"/>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0 w 10000"/>
              <a:gd name="connsiteY4" fmla="*/ 1642 h 10000"/>
              <a:gd name="connsiteX5" fmla="*/ 2935 w 10000"/>
              <a:gd name="connsiteY5" fmla="*/ 0 h 10000"/>
              <a:gd name="connsiteX0" fmla="*/ 2935 w 10000"/>
              <a:gd name="connsiteY0" fmla="*/ 0 h 10000"/>
              <a:gd name="connsiteX1" fmla="*/ 10000 w 10000"/>
              <a:gd name="connsiteY1" fmla="*/ 5003 h 10000"/>
              <a:gd name="connsiteX2" fmla="*/ 2935 w 10000"/>
              <a:gd name="connsiteY2" fmla="*/ 10000 h 10000"/>
              <a:gd name="connsiteX3" fmla="*/ 0 w 10000"/>
              <a:gd name="connsiteY3" fmla="*/ 8358 h 10000"/>
              <a:gd name="connsiteX4" fmla="*/ 2935 w 10000"/>
              <a:gd name="connsiteY4" fmla="*/ 0 h 10000"/>
              <a:gd name="connsiteX0" fmla="*/ 0 w 7065"/>
              <a:gd name="connsiteY0" fmla="*/ 0 h 10000"/>
              <a:gd name="connsiteX1" fmla="*/ 7065 w 7065"/>
              <a:gd name="connsiteY1" fmla="*/ 5003 h 10000"/>
              <a:gd name="connsiteX2" fmla="*/ 0 w 7065"/>
              <a:gd name="connsiteY2" fmla="*/ 10000 h 10000"/>
              <a:gd name="connsiteX3" fmla="*/ 0 w 7065"/>
              <a:gd name="connsiteY3" fmla="*/ 0 h 10000"/>
            </a:gdLst>
            <a:ahLst/>
            <a:cxnLst>
              <a:cxn ang="0">
                <a:pos x="connsiteX0" y="connsiteY0"/>
              </a:cxn>
              <a:cxn ang="0">
                <a:pos x="connsiteX1" y="connsiteY1"/>
              </a:cxn>
              <a:cxn ang="0">
                <a:pos x="connsiteX2" y="connsiteY2"/>
              </a:cxn>
              <a:cxn ang="0">
                <a:pos x="connsiteX3" y="connsiteY3"/>
              </a:cxn>
            </a:cxnLst>
            <a:rect l="l" t="t" r="r" b="b"/>
            <a:pathLst>
              <a:path w="7065" h="10000">
                <a:moveTo>
                  <a:pt x="0" y="0"/>
                </a:moveTo>
                <a:lnTo>
                  <a:pt x="7065" y="5003"/>
                </a:lnTo>
                <a:lnTo>
                  <a:pt x="0" y="10000"/>
                </a:lnTo>
                <a:lnTo>
                  <a:pt x="0" y="0"/>
                </a:lnTo>
                <a:close/>
              </a:path>
            </a:pathLst>
          </a:custGeom>
          <a:solidFill>
            <a:schemeClr val="bg1">
              <a:lumMod val="50000"/>
            </a:schemeClr>
          </a:solidFill>
          <a:ln w="0">
            <a:noFill/>
            <a:prstDash val="solid"/>
            <a:round/>
            <a:headEnd/>
            <a:tailEnd/>
          </a:ln>
        </xdr:spPr>
      </xdr:sp>
    </xdr:grpSp>
    <xdr:clientData fPrintsWithSheet="0"/>
  </xdr:twoCellAnchor>
  <xdr:twoCellAnchor>
    <xdr:from>
      <xdr:col>1</xdr:col>
      <xdr:colOff>163111</xdr:colOff>
      <xdr:row>0</xdr:row>
      <xdr:rowOff>72811</xdr:rowOff>
    </xdr:from>
    <xdr:to>
      <xdr:col>1</xdr:col>
      <xdr:colOff>678527</xdr:colOff>
      <xdr:row>0</xdr:row>
      <xdr:rowOff>511629</xdr:rowOff>
    </xdr:to>
    <xdr:grpSp>
      <xdr:nvGrpSpPr>
        <xdr:cNvPr id="5" name="Gruppieren 4" descr="Symbol für zwei Personen" title="Plan List Icon">
          <a:extLst>
            <a:ext uri="{FF2B5EF4-FFF2-40B4-BE49-F238E27FC236}">
              <a16:creationId xmlns:a16="http://schemas.microsoft.com/office/drawing/2014/main" id="{D8706F24-875D-4E74-B088-6E0782CFF7B8}"/>
            </a:ext>
          </a:extLst>
        </xdr:cNvPr>
        <xdr:cNvGrpSpPr>
          <a:grpSpLocks noChangeAspect="1"/>
        </xdr:cNvGrpSpPr>
      </xdr:nvGrpSpPr>
      <xdr:grpSpPr bwMode="auto">
        <a:xfrm>
          <a:off x="389330" y="72811"/>
          <a:ext cx="515416" cy="438818"/>
          <a:chOff x="3682" y="1129"/>
          <a:chExt cx="1340" cy="1158"/>
        </a:xfrm>
      </xdr:grpSpPr>
      <xdr:sp macro="" textlink="">
        <xdr:nvSpPr>
          <xdr:cNvPr id="7" name="AutoForm 19">
            <a:extLst>
              <a:ext uri="{FF2B5EF4-FFF2-40B4-BE49-F238E27FC236}">
                <a16:creationId xmlns:a16="http://schemas.microsoft.com/office/drawing/2014/main" id="{46F69921-16B3-4384-B287-DD5EA3C2964B}"/>
              </a:ext>
            </a:extLst>
          </xdr:cNvPr>
          <xdr:cNvSpPr>
            <a:spLocks noChangeAspect="1" noChangeArrowheads="1" noTextEdit="1"/>
          </xdr:cNvSpPr>
        </xdr:nvSpPr>
        <xdr:spPr bwMode="auto">
          <a:xfrm>
            <a:off x="3693" y="1139"/>
            <a:ext cx="1329" cy="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reihandform 21">
            <a:extLst>
              <a:ext uri="{FF2B5EF4-FFF2-40B4-BE49-F238E27FC236}">
                <a16:creationId xmlns:a16="http://schemas.microsoft.com/office/drawing/2014/main" id="{8BDF72DC-5D89-41A4-B478-6EECBD7F5246}"/>
              </a:ext>
            </a:extLst>
          </xdr:cNvPr>
          <xdr:cNvSpPr>
            <a:spLocks/>
          </xdr:cNvSpPr>
        </xdr:nvSpPr>
        <xdr:spPr bwMode="auto">
          <a:xfrm>
            <a:off x="3682" y="1791"/>
            <a:ext cx="1092" cy="496"/>
          </a:xfrm>
          <a:custGeom>
            <a:avLst/>
            <a:gdLst>
              <a:gd name="T0" fmla="*/ 83 w 106"/>
              <a:gd name="T1" fmla="*/ 0 h 48"/>
              <a:gd name="T2" fmla="*/ 70 w 106"/>
              <a:gd name="T3" fmla="*/ 0 h 48"/>
              <a:gd name="T4" fmla="*/ 53 w 106"/>
              <a:gd name="T5" fmla="*/ 17 h 48"/>
              <a:gd name="T6" fmla="*/ 36 w 106"/>
              <a:gd name="T7" fmla="*/ 0 h 48"/>
              <a:gd name="T8" fmla="*/ 23 w 106"/>
              <a:gd name="T9" fmla="*/ 0 h 48"/>
              <a:gd name="T10" fmla="*/ 0 w 106"/>
              <a:gd name="T11" fmla="*/ 23 h 48"/>
              <a:gd name="T12" fmla="*/ 0 w 106"/>
              <a:gd name="T13" fmla="*/ 48 h 48"/>
              <a:gd name="T14" fmla="*/ 106 w 106"/>
              <a:gd name="T15" fmla="*/ 48 h 48"/>
              <a:gd name="T16" fmla="*/ 106 w 106"/>
              <a:gd name="T17" fmla="*/ 23 h 48"/>
              <a:gd name="T18" fmla="*/ 83 w 106"/>
              <a:gd name="T19"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6" h="48">
                <a:moveTo>
                  <a:pt x="83" y="0"/>
                </a:moveTo>
                <a:cubicBezTo>
                  <a:pt x="70" y="0"/>
                  <a:pt x="70" y="0"/>
                  <a:pt x="70" y="0"/>
                </a:cubicBezTo>
                <a:cubicBezTo>
                  <a:pt x="53" y="17"/>
                  <a:pt x="53" y="17"/>
                  <a:pt x="53" y="17"/>
                </a:cubicBezTo>
                <a:cubicBezTo>
                  <a:pt x="36" y="0"/>
                  <a:pt x="36" y="0"/>
                  <a:pt x="36" y="0"/>
                </a:cubicBezTo>
                <a:cubicBezTo>
                  <a:pt x="23" y="0"/>
                  <a:pt x="23" y="0"/>
                  <a:pt x="23" y="0"/>
                </a:cubicBezTo>
                <a:cubicBezTo>
                  <a:pt x="10" y="0"/>
                  <a:pt x="0" y="10"/>
                  <a:pt x="0" y="23"/>
                </a:cubicBezTo>
                <a:cubicBezTo>
                  <a:pt x="0" y="48"/>
                  <a:pt x="0" y="48"/>
                  <a:pt x="0" y="48"/>
                </a:cubicBezTo>
                <a:cubicBezTo>
                  <a:pt x="106" y="48"/>
                  <a:pt x="106" y="48"/>
                  <a:pt x="106" y="48"/>
                </a:cubicBezTo>
                <a:cubicBezTo>
                  <a:pt x="106" y="23"/>
                  <a:pt x="106" y="23"/>
                  <a:pt x="106" y="23"/>
                </a:cubicBezTo>
                <a:cubicBezTo>
                  <a:pt x="106" y="10"/>
                  <a:pt x="95" y="0"/>
                  <a:pt x="83" y="0"/>
                </a:cubicBezTo>
                <a:close/>
              </a:path>
            </a:pathLst>
          </a:custGeom>
          <a:solidFill>
            <a:schemeClr val="accent2"/>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Ellipse 9">
            <a:extLst>
              <a:ext uri="{FF2B5EF4-FFF2-40B4-BE49-F238E27FC236}">
                <a16:creationId xmlns:a16="http://schemas.microsoft.com/office/drawing/2014/main" id="{A4974F9E-B4EB-4F83-BF8B-1F3DCEAAC0F4}"/>
              </a:ext>
            </a:extLst>
          </xdr:cNvPr>
          <xdr:cNvSpPr>
            <a:spLocks noChangeArrowheads="1"/>
          </xdr:cNvSpPr>
        </xdr:nvSpPr>
        <xdr:spPr bwMode="auto">
          <a:xfrm>
            <a:off x="3961" y="1232"/>
            <a:ext cx="525" cy="528"/>
          </a:xfrm>
          <a:prstGeom prst="ellipse">
            <a:avLst/>
          </a:prstGeom>
          <a:solidFill>
            <a:schemeClr val="accent2">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reihandform 23">
            <a:extLst>
              <a:ext uri="{FF2B5EF4-FFF2-40B4-BE49-F238E27FC236}">
                <a16:creationId xmlns:a16="http://schemas.microsoft.com/office/drawing/2014/main" id="{BBBB5BDA-718D-4A63-BF48-4FB19CCED205}"/>
              </a:ext>
            </a:extLst>
          </xdr:cNvPr>
          <xdr:cNvSpPr>
            <a:spLocks/>
          </xdr:cNvSpPr>
        </xdr:nvSpPr>
        <xdr:spPr bwMode="auto">
          <a:xfrm>
            <a:off x="4568" y="1636"/>
            <a:ext cx="443" cy="444"/>
          </a:xfrm>
          <a:custGeom>
            <a:avLst/>
            <a:gdLst>
              <a:gd name="T0" fmla="*/ 23 w 43"/>
              <a:gd name="T1" fmla="*/ 0 h 43"/>
              <a:gd name="T2" fmla="*/ 11 w 43"/>
              <a:gd name="T3" fmla="*/ 0 h 43"/>
              <a:gd name="T4" fmla="*/ 0 w 43"/>
              <a:gd name="T5" fmla="*/ 11 h 43"/>
              <a:gd name="T6" fmla="*/ 5 w 43"/>
              <a:gd name="T7" fmla="*/ 11 h 43"/>
              <a:gd name="T8" fmla="*/ 28 w 43"/>
              <a:gd name="T9" fmla="*/ 33 h 43"/>
              <a:gd name="T10" fmla="*/ 28 w 43"/>
              <a:gd name="T11" fmla="*/ 43 h 43"/>
              <a:gd name="T12" fmla="*/ 43 w 43"/>
              <a:gd name="T13" fmla="*/ 43 h 43"/>
              <a:gd name="T14" fmla="*/ 43 w 43"/>
              <a:gd name="T15" fmla="*/ 21 h 43"/>
              <a:gd name="T16" fmla="*/ 23 w 43"/>
              <a:gd name="T1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43">
                <a:moveTo>
                  <a:pt x="23" y="0"/>
                </a:moveTo>
                <a:cubicBezTo>
                  <a:pt x="11" y="0"/>
                  <a:pt x="11" y="0"/>
                  <a:pt x="11" y="0"/>
                </a:cubicBezTo>
                <a:cubicBezTo>
                  <a:pt x="0" y="11"/>
                  <a:pt x="0" y="11"/>
                  <a:pt x="0" y="11"/>
                </a:cubicBezTo>
                <a:cubicBezTo>
                  <a:pt x="5" y="11"/>
                  <a:pt x="5" y="11"/>
                  <a:pt x="5" y="11"/>
                </a:cubicBezTo>
                <a:cubicBezTo>
                  <a:pt x="18" y="11"/>
                  <a:pt x="28" y="21"/>
                  <a:pt x="28" y="33"/>
                </a:cubicBezTo>
                <a:cubicBezTo>
                  <a:pt x="28" y="43"/>
                  <a:pt x="28" y="43"/>
                  <a:pt x="28" y="43"/>
                </a:cubicBezTo>
                <a:cubicBezTo>
                  <a:pt x="43" y="43"/>
                  <a:pt x="43" y="43"/>
                  <a:pt x="43" y="43"/>
                </a:cubicBezTo>
                <a:cubicBezTo>
                  <a:pt x="43" y="21"/>
                  <a:pt x="43" y="21"/>
                  <a:pt x="43" y="21"/>
                </a:cubicBezTo>
                <a:cubicBezTo>
                  <a:pt x="43" y="9"/>
                  <a:pt x="34" y="0"/>
                  <a:pt x="23" y="0"/>
                </a:cubicBezTo>
                <a:close/>
              </a:path>
            </a:pathLst>
          </a:custGeom>
          <a:solidFill>
            <a:schemeClr val="accent3">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reihandform 24">
            <a:extLst>
              <a:ext uri="{FF2B5EF4-FFF2-40B4-BE49-F238E27FC236}">
                <a16:creationId xmlns:a16="http://schemas.microsoft.com/office/drawing/2014/main" id="{763A17B4-2186-427E-8885-5766C3642795}"/>
              </a:ext>
            </a:extLst>
          </xdr:cNvPr>
          <xdr:cNvSpPr>
            <a:spLocks/>
          </xdr:cNvSpPr>
        </xdr:nvSpPr>
        <xdr:spPr bwMode="auto">
          <a:xfrm>
            <a:off x="4352" y="1129"/>
            <a:ext cx="402" cy="476"/>
          </a:xfrm>
          <a:custGeom>
            <a:avLst/>
            <a:gdLst>
              <a:gd name="T0" fmla="*/ 16 w 39"/>
              <a:gd name="T1" fmla="*/ 0 h 46"/>
              <a:gd name="T2" fmla="*/ 0 w 39"/>
              <a:gd name="T3" fmla="*/ 6 h 46"/>
              <a:gd name="T4" fmla="*/ 22 w 39"/>
              <a:gd name="T5" fmla="*/ 31 h 46"/>
              <a:gd name="T6" fmla="*/ 17 w 39"/>
              <a:gd name="T7" fmla="*/ 46 h 46"/>
              <a:gd name="T8" fmla="*/ 39 w 39"/>
              <a:gd name="T9" fmla="*/ 23 h 46"/>
              <a:gd name="T10" fmla="*/ 16 w 39"/>
              <a:gd name="T11" fmla="*/ 0 h 46"/>
            </a:gdLst>
            <a:ahLst/>
            <a:cxnLst>
              <a:cxn ang="0">
                <a:pos x="T0" y="T1"/>
              </a:cxn>
              <a:cxn ang="0">
                <a:pos x="T2" y="T3"/>
              </a:cxn>
              <a:cxn ang="0">
                <a:pos x="T4" y="T5"/>
              </a:cxn>
              <a:cxn ang="0">
                <a:pos x="T6" y="T7"/>
              </a:cxn>
              <a:cxn ang="0">
                <a:pos x="T8" y="T9"/>
              </a:cxn>
              <a:cxn ang="0">
                <a:pos x="T10" y="T11"/>
              </a:cxn>
            </a:cxnLst>
            <a:rect l="0" t="0" r="r" b="b"/>
            <a:pathLst>
              <a:path w="39" h="46">
                <a:moveTo>
                  <a:pt x="16" y="0"/>
                </a:moveTo>
                <a:cubicBezTo>
                  <a:pt x="10" y="0"/>
                  <a:pt x="4" y="2"/>
                  <a:pt x="0" y="6"/>
                </a:cubicBezTo>
                <a:cubicBezTo>
                  <a:pt x="12" y="8"/>
                  <a:pt x="22" y="19"/>
                  <a:pt x="22" y="31"/>
                </a:cubicBezTo>
                <a:cubicBezTo>
                  <a:pt x="22" y="37"/>
                  <a:pt x="20" y="42"/>
                  <a:pt x="17" y="46"/>
                </a:cubicBezTo>
                <a:cubicBezTo>
                  <a:pt x="29" y="46"/>
                  <a:pt x="39" y="36"/>
                  <a:pt x="39" y="23"/>
                </a:cubicBezTo>
                <a:cubicBezTo>
                  <a:pt x="39" y="10"/>
                  <a:pt x="29" y="0"/>
                  <a:pt x="16" y="0"/>
                </a:cubicBezTo>
                <a:close/>
              </a:path>
            </a:pathLst>
          </a:custGeom>
          <a:solidFill>
            <a:schemeClr val="accent3">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n" displayName="Daten" ref="B6:K18" headerRowDxfId="15">
  <autoFilter ref="B6:K18" xr:uid="{00000000-0009-0000-0100-000001000000}"/>
  <tableColumns count="10">
    <tableColumn id="1" xr3:uid="{00000000-0010-0000-0000-000001000000}" name="Aufgabe" totalsRowLabel="Ergebnis" dataDxfId="14"/>
    <tableColumn id="10" xr3:uid="{00000000-0010-0000-0000-00000A000000}" name="Status" totalsRowFunction="count" dataDxfId="13"/>
    <tableColumn id="2" xr3:uid="{00000000-0010-0000-0000-000002000000}" name="Besitzer" dataDxfId="12"/>
    <tableColumn id="3" xr3:uid="{00000000-0010-0000-0000-000003000000}" name="Zugewiesen an" dataDxfId="11"/>
    <tableColumn id="4" xr3:uid="{00000000-0010-0000-0000-000004000000}" name="Erwartete_x000a_Anfangsdatum" dataDxfId="10" dataCellStyle="Datum"/>
    <tableColumn id="5" xr3:uid="{00000000-0010-0000-0000-000005000000}" name="Erwartete_x000a_Enddatum" dataDxfId="9" dataCellStyle="Datum"/>
    <tableColumn id="6" xr3:uid="{00000000-0010-0000-0000-000006000000}" name="Ist-Anfangsdatum" dataDxfId="8" dataCellStyle="Datum"/>
    <tableColumn id="7" xr3:uid="{00000000-0010-0000-0000-000007000000}" name="Ist-Enddatum" dataDxfId="7" dataCellStyle="Datum"/>
    <tableColumn id="8" xr3:uid="{00000000-0010-0000-0000-000008000000}" name="Geschätzte _x000a_Kosten" dataDxfId="6"/>
    <tableColumn id="9" xr3:uid="{00000000-0010-0000-0000-000009000000}" name="Ist-Kosten" totalsRowFunction="sum" dataDxfId="5" totalsRowDxfId="4"/>
  </tableColumns>
  <tableStyleInfo name="Marketingplan" showFirstColumn="0" showLastColumn="0" showRowStripes="0" showColumnStripes="0"/>
  <extLst>
    <ext xmlns:x14="http://schemas.microsoft.com/office/spreadsheetml/2009/9/main" uri="{504A1905-F514-4f6f-8877-14C23A59335A}">
      <x14:table altTextSummary="Geben Sie die Aufgabe, den Status, den Besitzer und den Namen der zugewiesenen Person, das voraussichtliche Anfangs- und Enddatum, das tatsächliche Anfangs- und Enddatum und die geschätzten und tatsächlichen Kosten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rsonen" displayName="Personen" ref="B4:C12" totalsRowShown="0" headerRowDxfId="3" dataDxfId="2">
  <autoFilter ref="B4:C12" xr:uid="{00000000-0009-0000-0100-000003000000}"/>
  <tableColumns count="2">
    <tableColumn id="1" xr3:uid="{00000000-0010-0000-0100-000001000000}" name="Name" dataDxfId="1"/>
    <tableColumn id="2" xr3:uid="{00000000-0010-0000-0100-000002000000}" name="Position" dataDxfId="0"/>
  </tableColumns>
  <tableStyleInfo name="Planliste" showFirstColumn="0" showLastColumn="0" showRowStripes="1" showColumnStripes="0"/>
  <extLst>
    <ext xmlns:x14="http://schemas.microsoft.com/office/spreadsheetml/2009/9/main" uri="{504A1905-F514-4f6f-8877-14C23A59335A}">
      <x14:table altTextSummary="Geben Sie Name und Titel in die Tabelle „Personen“ auf diesem Arbeitsblatt ein. Namen werden in der Tabelle „Daten“ auf dem Arbeitsblatt „Marketingplandaten“ verwendet."/>
    </ext>
  </extLst>
</table>
</file>

<file path=xl/theme/theme1.xml><?xml version="1.0" encoding="utf-8"?>
<a:theme xmlns:a="http://schemas.openxmlformats.org/drawingml/2006/main" name="Office Theme">
  <a:themeElements>
    <a:clrScheme name="Custom 17">
      <a:dk1>
        <a:srgbClr val="000000"/>
      </a:dk1>
      <a:lt1>
        <a:srgbClr val="FFFFFF"/>
      </a:lt1>
      <a:dk2>
        <a:srgbClr val="636466"/>
      </a:dk2>
      <a:lt2>
        <a:srgbClr val="F2F2F2"/>
      </a:lt2>
      <a:accent1>
        <a:srgbClr val="FFC000"/>
      </a:accent1>
      <a:accent2>
        <a:srgbClr val="0070C0"/>
      </a:accent2>
      <a:accent3>
        <a:srgbClr val="00B050"/>
      </a:accent3>
      <a:accent4>
        <a:srgbClr val="C00000"/>
      </a:accent4>
      <a:accent5>
        <a:srgbClr val="7030A0"/>
      </a:accent5>
      <a:accent6>
        <a:srgbClr val="FF0000"/>
      </a:accent6>
      <a:hlink>
        <a:srgbClr val="3778A9"/>
      </a:hlink>
      <a:folHlink>
        <a:srgbClr val="6B3489"/>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B1:K18"/>
  <sheetViews>
    <sheetView showGridLines="0" tabSelected="1" zoomScale="80" zoomScaleNormal="80" workbookViewId="0"/>
  </sheetViews>
  <sheetFormatPr defaultColWidth="8.75" defaultRowHeight="30" customHeight="1" x14ac:dyDescent="0.2"/>
  <cols>
    <col min="1" max="1" width="3" customWidth="1"/>
    <col min="2" max="2" width="48.375" style="1" customWidth="1"/>
    <col min="3" max="11" width="20.5" style="1" customWidth="1"/>
    <col min="12" max="12" width="2.5" customWidth="1"/>
  </cols>
  <sheetData>
    <row r="1" spans="2:11" ht="47.25" customHeight="1" x14ac:dyDescent="0.2">
      <c r="B1" s="20" t="s">
        <v>0</v>
      </c>
      <c r="C1" s="19"/>
      <c r="D1" s="30"/>
      <c r="E1" s="30"/>
      <c r="F1" s="30"/>
      <c r="G1" s="30"/>
      <c r="H1" s="30"/>
      <c r="I1" s="30"/>
      <c r="J1" s="30"/>
      <c r="K1" s="30"/>
    </row>
    <row r="2" spans="2:11" ht="24" customHeight="1" x14ac:dyDescent="0.2">
      <c r="B2" s="31" t="s">
        <v>1</v>
      </c>
      <c r="C2" s="3"/>
      <c r="D2" s="32" t="s">
        <v>24</v>
      </c>
      <c r="E2" s="33"/>
      <c r="F2" s="33"/>
      <c r="G2" s="33"/>
      <c r="H2" s="33"/>
      <c r="I2" s="33"/>
      <c r="J2" s="33"/>
      <c r="K2" s="34"/>
    </row>
    <row r="3" spans="2:11" ht="20.100000000000001" customHeight="1" x14ac:dyDescent="0.2">
      <c r="B3" s="31"/>
      <c r="C3" s="4"/>
      <c r="D3" s="5" t="s">
        <v>16</v>
      </c>
      <c r="E3" s="6" t="s">
        <v>17</v>
      </c>
      <c r="F3" s="7" t="s">
        <v>18</v>
      </c>
      <c r="G3" s="8" t="s">
        <v>19</v>
      </c>
      <c r="H3" s="17" t="s">
        <v>20</v>
      </c>
      <c r="I3" s="15" t="s">
        <v>21</v>
      </c>
      <c r="J3" s="22" t="s">
        <v>22</v>
      </c>
      <c r="K3" s="9" t="s">
        <v>23</v>
      </c>
    </row>
    <row r="4" spans="2:11" ht="20.100000000000001" customHeight="1" x14ac:dyDescent="0.2">
      <c r="B4" s="31"/>
      <c r="C4" s="4"/>
      <c r="D4" s="10" t="s">
        <v>25</v>
      </c>
      <c r="E4" s="11" t="s">
        <v>25</v>
      </c>
      <c r="F4" s="12" t="s">
        <v>25</v>
      </c>
      <c r="G4" s="13" t="s">
        <v>25</v>
      </c>
      <c r="H4" s="18" t="s">
        <v>25</v>
      </c>
      <c r="I4" s="16" t="s">
        <v>25</v>
      </c>
      <c r="J4" s="23" t="s">
        <v>25</v>
      </c>
      <c r="K4" s="14" t="s">
        <v>25</v>
      </c>
    </row>
    <row r="5" spans="2:11" ht="20.100000000000001" customHeight="1" x14ac:dyDescent="0.2">
      <c r="B5"/>
      <c r="C5"/>
      <c r="D5"/>
      <c r="E5"/>
      <c r="F5"/>
      <c r="G5"/>
      <c r="H5"/>
      <c r="I5"/>
      <c r="J5"/>
      <c r="K5"/>
    </row>
    <row r="6" spans="2:11" ht="45" customHeight="1" x14ac:dyDescent="0.2">
      <c r="B6" s="28" t="s">
        <v>2</v>
      </c>
      <c r="C6" s="28" t="s">
        <v>15</v>
      </c>
      <c r="D6" s="28" t="s">
        <v>26</v>
      </c>
      <c r="E6" s="28" t="s">
        <v>31</v>
      </c>
      <c r="F6" s="28" t="s">
        <v>35</v>
      </c>
      <c r="G6" s="28" t="s">
        <v>36</v>
      </c>
      <c r="H6" s="28" t="s">
        <v>48</v>
      </c>
      <c r="I6" s="28" t="s">
        <v>49</v>
      </c>
      <c r="J6" s="28" t="s">
        <v>46</v>
      </c>
      <c r="K6" s="28" t="s">
        <v>47</v>
      </c>
    </row>
    <row r="7" spans="2:11" ht="36" customHeight="1" x14ac:dyDescent="0.2">
      <c r="B7" s="24" t="s">
        <v>3</v>
      </c>
      <c r="C7" s="24" t="s">
        <v>16</v>
      </c>
      <c r="D7" s="25" t="s">
        <v>27</v>
      </c>
      <c r="E7" s="25" t="s">
        <v>27</v>
      </c>
      <c r="F7" s="26">
        <f ca="1">DATE(YEAR(TODAY()),7,1)</f>
        <v>43647</v>
      </c>
      <c r="G7" s="26">
        <f ca="1">DATE(YEAR(TODAY()),8,1)</f>
        <v>43678</v>
      </c>
      <c r="H7" s="26">
        <f ca="1">DATE(YEAR(TODAY()),6,28)</f>
        <v>43644</v>
      </c>
      <c r="I7" s="26"/>
      <c r="J7" s="27">
        <v>1500</v>
      </c>
      <c r="K7" s="27">
        <v>1250</v>
      </c>
    </row>
    <row r="8" spans="2:11" ht="36" customHeight="1" x14ac:dyDescent="0.2">
      <c r="B8" s="24" t="s">
        <v>4</v>
      </c>
      <c r="C8" s="24" t="s">
        <v>17</v>
      </c>
      <c r="D8" s="25" t="s">
        <v>28</v>
      </c>
      <c r="E8" s="25" t="s">
        <v>27</v>
      </c>
      <c r="F8" s="26">
        <f ca="1">DATE(YEAR(TODAY()),7,15)</f>
        <v>43661</v>
      </c>
      <c r="G8" s="26">
        <f ca="1">DATE(YEAR(TODAY()),8,15)</f>
        <v>43692</v>
      </c>
      <c r="H8" s="26">
        <f ca="1">DATE(YEAR(TODAY()),7,13)</f>
        <v>43659</v>
      </c>
      <c r="I8" s="26"/>
      <c r="J8" s="27">
        <v>2000</v>
      </c>
      <c r="K8" s="27">
        <v>1840</v>
      </c>
    </row>
    <row r="9" spans="2:11" ht="36" customHeight="1" x14ac:dyDescent="0.2">
      <c r="B9" s="24" t="s">
        <v>5</v>
      </c>
      <c r="C9" s="24" t="s">
        <v>18</v>
      </c>
      <c r="D9" s="25" t="s">
        <v>28</v>
      </c>
      <c r="E9" s="25" t="s">
        <v>27</v>
      </c>
      <c r="F9" s="26">
        <f ca="1">DATE(YEAR(TODAY()),8,1)</f>
        <v>43678</v>
      </c>
      <c r="G9" s="26">
        <f ca="1">DATE(YEAR(TODAY()),8,20)</f>
        <v>43697</v>
      </c>
      <c r="H9" s="26"/>
      <c r="I9" s="26"/>
      <c r="J9" s="27">
        <v>1450</v>
      </c>
      <c r="K9" s="27"/>
    </row>
    <row r="10" spans="2:11" ht="36" customHeight="1" x14ac:dyDescent="0.2">
      <c r="B10" s="24" t="s">
        <v>6</v>
      </c>
      <c r="C10" s="24" t="s">
        <v>19</v>
      </c>
      <c r="D10" s="25" t="s">
        <v>29</v>
      </c>
      <c r="E10" s="25" t="s">
        <v>32</v>
      </c>
      <c r="F10" s="26">
        <f ca="1">DATE(YEAR(TODAY()),6,1)</f>
        <v>43617</v>
      </c>
      <c r="G10" s="26">
        <f ca="1">DATE(YEAR(TODAY()),7,1)</f>
        <v>43647</v>
      </c>
      <c r="H10" s="26">
        <f ca="1">DATE(YEAR(TODAY()),6,1)</f>
        <v>43617</v>
      </c>
      <c r="I10" s="26">
        <f ca="1">DATE(YEAR(TODAY()),6,28)</f>
        <v>43644</v>
      </c>
      <c r="J10" s="27">
        <v>3000</v>
      </c>
      <c r="K10" s="27">
        <v>3200</v>
      </c>
    </row>
    <row r="11" spans="2:11" ht="36" customHeight="1" x14ac:dyDescent="0.2">
      <c r="B11" s="24" t="s">
        <v>7</v>
      </c>
      <c r="C11" s="24" t="s">
        <v>20</v>
      </c>
      <c r="D11" s="25" t="s">
        <v>29</v>
      </c>
      <c r="E11" s="25" t="s">
        <v>30</v>
      </c>
      <c r="F11" s="26">
        <f ca="1">DATE(YEAR(TODAY()),9,1)</f>
        <v>43709</v>
      </c>
      <c r="G11" s="26">
        <f ca="1">DATE(YEAR(TODAY()),9,15)</f>
        <v>43723</v>
      </c>
      <c r="H11" s="26"/>
      <c r="I11" s="26"/>
      <c r="J11" s="27">
        <v>500</v>
      </c>
      <c r="K11" s="27"/>
    </row>
    <row r="12" spans="2:11" ht="36" customHeight="1" x14ac:dyDescent="0.2">
      <c r="B12" s="24" t="s">
        <v>8</v>
      </c>
      <c r="C12" s="24" t="s">
        <v>21</v>
      </c>
      <c r="D12" s="25" t="s">
        <v>30</v>
      </c>
      <c r="E12" s="25" t="s">
        <v>33</v>
      </c>
      <c r="F12" s="26"/>
      <c r="G12" s="26"/>
      <c r="H12" s="26"/>
      <c r="I12" s="26"/>
      <c r="J12" s="27">
        <v>575</v>
      </c>
      <c r="K12" s="27">
        <v>125</v>
      </c>
    </row>
    <row r="13" spans="2:11" ht="36" customHeight="1" x14ac:dyDescent="0.2">
      <c r="B13" s="24" t="s">
        <v>9</v>
      </c>
      <c r="C13" s="24" t="s">
        <v>22</v>
      </c>
      <c r="D13" s="25" t="s">
        <v>29</v>
      </c>
      <c r="E13" s="25" t="s">
        <v>34</v>
      </c>
      <c r="F13" s="26">
        <f ca="1">DATE(YEAR(TODAY()),9,12)</f>
        <v>43720</v>
      </c>
      <c r="G13" s="26">
        <f ca="1">DATE(YEAR(TODAY()),9,25)</f>
        <v>43733</v>
      </c>
      <c r="H13" s="26"/>
      <c r="I13" s="26"/>
      <c r="J13" s="27">
        <v>1750</v>
      </c>
      <c r="K13" s="27"/>
    </row>
    <row r="14" spans="2:11" ht="36" customHeight="1" x14ac:dyDescent="0.2">
      <c r="B14" s="24" t="s">
        <v>10</v>
      </c>
      <c r="C14" s="24" t="s">
        <v>23</v>
      </c>
      <c r="D14" s="25" t="s">
        <v>28</v>
      </c>
      <c r="E14" s="25" t="s">
        <v>29</v>
      </c>
      <c r="F14" s="26">
        <f ca="1">DATE(YEAR(TODAY()),7,1)</f>
        <v>43647</v>
      </c>
      <c r="G14" s="26">
        <f ca="1">DATE(YEAR(TODAY()),10,1)</f>
        <v>43739</v>
      </c>
      <c r="H14" s="26">
        <f ca="1">DATE(YEAR(TODAY()),7,1)</f>
        <v>43647</v>
      </c>
      <c r="I14" s="26"/>
      <c r="J14" s="27">
        <v>925</v>
      </c>
      <c r="K14" s="27">
        <v>250</v>
      </c>
    </row>
    <row r="15" spans="2:11" ht="36" customHeight="1" x14ac:dyDescent="0.2">
      <c r="B15" s="24" t="s">
        <v>11</v>
      </c>
      <c r="C15" s="24" t="s">
        <v>16</v>
      </c>
      <c r="D15" s="25" t="s">
        <v>28</v>
      </c>
      <c r="E15" s="25" t="s">
        <v>27</v>
      </c>
      <c r="F15" s="26">
        <f ca="1">DATE(YEAR(TODAY()),7,15)</f>
        <v>43661</v>
      </c>
      <c r="G15" s="26">
        <f ca="1">DATE(YEAR(TODAY()),8,15)</f>
        <v>43692</v>
      </c>
      <c r="H15" s="26">
        <f ca="1">DATE(YEAR(TODAY()),7,13)</f>
        <v>43659</v>
      </c>
      <c r="I15" s="26"/>
      <c r="J15" s="27">
        <v>2000</v>
      </c>
      <c r="K15" s="27">
        <v>1840</v>
      </c>
    </row>
    <row r="16" spans="2:11" ht="36" customHeight="1" x14ac:dyDescent="0.2">
      <c r="B16" s="24" t="s">
        <v>12</v>
      </c>
      <c r="C16" s="24" t="s">
        <v>18</v>
      </c>
      <c r="D16" s="25" t="s">
        <v>28</v>
      </c>
      <c r="E16" s="25" t="s">
        <v>27</v>
      </c>
      <c r="F16" s="26">
        <f ca="1">DATE(YEAR(TODAY()),8,1)</f>
        <v>43678</v>
      </c>
      <c r="G16" s="26">
        <f ca="1">DATE(YEAR(TODAY()),8,20)</f>
        <v>43697</v>
      </c>
      <c r="H16" s="26"/>
      <c r="I16" s="26"/>
      <c r="J16" s="27">
        <v>1450</v>
      </c>
      <c r="K16" s="27"/>
    </row>
    <row r="17" spans="2:11" ht="36" customHeight="1" x14ac:dyDescent="0.2">
      <c r="B17" s="24" t="s">
        <v>13</v>
      </c>
      <c r="C17" s="24" t="s">
        <v>19</v>
      </c>
      <c r="D17" s="25" t="s">
        <v>29</v>
      </c>
      <c r="E17" s="25" t="s">
        <v>32</v>
      </c>
      <c r="F17" s="26">
        <f ca="1">DATE(YEAR(TODAY()),6,1)</f>
        <v>43617</v>
      </c>
      <c r="G17" s="26">
        <f ca="1">DATE(YEAR(TODAY()),7,1)</f>
        <v>43647</v>
      </c>
      <c r="H17" s="26">
        <f ca="1">DATE(YEAR(TODAY()),6,1)</f>
        <v>43617</v>
      </c>
      <c r="I17" s="26">
        <f ca="1">DATE(YEAR(TODAY()),6,28)</f>
        <v>43644</v>
      </c>
      <c r="J17" s="27">
        <v>3000</v>
      </c>
      <c r="K17" s="27">
        <v>3200</v>
      </c>
    </row>
    <row r="18" spans="2:11" ht="36" customHeight="1" x14ac:dyDescent="0.2">
      <c r="B18" s="24" t="s">
        <v>14</v>
      </c>
      <c r="C18" s="24" t="s">
        <v>16</v>
      </c>
      <c r="D18" s="25" t="s">
        <v>29</v>
      </c>
      <c r="E18" s="25" t="s">
        <v>30</v>
      </c>
      <c r="F18" s="26">
        <f ca="1">DATE(YEAR(TODAY()),9,1)</f>
        <v>43709</v>
      </c>
      <c r="G18" s="26">
        <f ca="1">DATE(YEAR(TODAY()),9,15)</f>
        <v>43723</v>
      </c>
      <c r="H18" s="26"/>
      <c r="I18" s="26"/>
      <c r="J18" s="27">
        <v>500</v>
      </c>
      <c r="K18" s="27"/>
    </row>
  </sheetData>
  <mergeCells count="3">
    <mergeCell ref="D1:K1"/>
    <mergeCell ref="B2:B4"/>
    <mergeCell ref="D2:K2"/>
  </mergeCells>
  <conditionalFormatting sqref="B7:K18">
    <cfRule type="expression" dxfId="23" priority="15">
      <formula>(clBenutzerdefiniert2="EIN")*($C7=txtBenutzerdefiniert2)</formula>
    </cfRule>
    <cfRule type="expression" dxfId="22" priority="16">
      <formula>(clBenutzerdefiniert3="EIN")*($C7=txtBenutzerdefiniert3)</formula>
    </cfRule>
    <cfRule type="expression" dxfId="21" priority="17">
      <formula>(clBenutzerdefiniert4="EIN")*($C7=txtBenutzerdefiniert4)</formula>
    </cfRule>
  </conditionalFormatting>
  <conditionalFormatting sqref="B7:K18">
    <cfRule type="expression" dxfId="20" priority="1">
      <formula>($C7="Nicht begonnen")*(clNichtBegonnen="EIN")</formula>
    </cfRule>
    <cfRule type="expression" dxfId="19" priority="5">
      <formula>($C7="In Bearbeitung")*(clInArbeit="EIN")</formula>
    </cfRule>
    <cfRule type="expression" dxfId="18" priority="6">
      <formula>($C7="Verzögert")*(clVerspätet="EIN")</formula>
    </cfRule>
    <cfRule type="expression" dxfId="17" priority="12">
      <formula>($C7="Abgeschlossen")*(clAbgeschlossen="EIN")</formula>
    </cfRule>
    <cfRule type="expression" dxfId="16" priority="14">
      <formula>(clBenutzerdefiniert1="EIN")*($C7=txtBenutzerdefiniert1)</formula>
    </cfRule>
  </conditionalFormatting>
  <dataValidations count="23">
    <dataValidation type="list" errorStyle="warning" allowBlank="1" showInputMessage="1" showErrorMessage="1" error="Wählen sie entweder „Ein“ oder „Aus“. Wählen Sie ABBRECHEN, drücken Sie dann ALT+NACH-UNTEN, um die Dropdownliste zu öffnen, und EINGABE zum Auswählen" prompt="Wählen Sie in dieser Zelle „Ein“ oder „Aus“, um die Zeilenhervorhebung für den obigen Status umzuschalten. Drücken Sie ALT+NACH-UNTEN, um die Dropdownliste zu öffnen, und EINGABE zum Auswählen" sqref="D4:K4" xr:uid="{00000000-0002-0000-0000-000000000000}">
      <formula1>"EIN,AUS"</formula1>
    </dataValidation>
    <dataValidation type="list" errorStyle="warning" allowBlank="1" showInputMessage="1" showErrorMessage="1" error="Wählen Sie den Status aus der Liste aus. Wählen Sie ABBRECHEN, drücken Sie dann ALT+NACH-UNTEN, um die Dropdownliste zu öffnen, und EINGABE zum Auswählen" sqref="C7:C18" xr:uid="{00000000-0002-0000-0000-000001000000}">
      <formula1>$D$3:$K$3</formula1>
    </dataValidation>
    <dataValidation type="list" errorStyle="warning" allowBlank="1" showInputMessage="1" showErrorMessage="1" error="Wählen Sie den Namen für „Zugewiesen zu“ aus der Liste aus. Wählen Sie ABBRECHEN, drücken Sie dann ALT+NACH-UNTEN, um die Dropdownliste zu öffnen, und EINGABE zum Auswählen" sqref="E7:E18" xr:uid="{00000000-0002-0000-0000-000002000000}">
      <formula1>Namen</formula1>
    </dataValidation>
    <dataValidation allowBlank="1" showInputMessage="1" showErrorMessage="1" prompt="Erstellen Sie in dieser Arbeitsmappe einen Marketing-Projektplan. Organisieren Sie Daten und geben Sie Details in die Datentabelle auf diesem Arbeitsblatt ein, beginnend in Zelle B6. Wählen Sie Zelle B2 aus, um zum Arbeitsblatt „Listendaten“ zu navigieren" sqref="A1" xr:uid="{00000000-0002-0000-0000-000003000000}"/>
    <dataValidation allowBlank="1" showInputMessage="1" showErrorMessage="1" prompt="Statuskategorien werden in den Zellen D3 bis K4 definiert. Passen Sie Statuskategorien an, sodass sie zu den Daten des Marketingplans passen. Wählen Sie „Ein“ oder „Aus“ in der Zelle unten, um die Hervorhebung ein-/auszuschalten" sqref="D1:K1" xr:uid="{00000000-0002-0000-0000-000004000000}"/>
    <dataValidation allowBlank="1" showInputMessage="1" showErrorMessage="1" prompt="Navigationslink zum Arbeitsblatt &quot;Listendaten&quot;" sqref="B2" xr:uid="{00000000-0002-0000-0000-000005000000}"/>
    <dataValidation allowBlank="1" showInputMessage="1" showErrorMessage="1" prompt="Geben Sie in dieser Spalte unter dieser Überschrift die Aufgabe ein. Verwenden Sie Überschriftsfilter, um bestimmte Einträge zu finden." sqref="B6" xr:uid="{00000000-0002-0000-0000-000006000000}"/>
    <dataValidation allowBlank="1" showInputMessage="1" showErrorMessage="1" prompt="Wählen Sie in dieser Spalte unter dieser Überschrift den Status aus. Drücken Sie ALT+NACH-UNTEN, um die Dropdownliste zu öffnen, und dann EINGABE, um die Auswahl zu treffen." sqref="C6" xr:uid="{00000000-0002-0000-0000-000007000000}"/>
    <dataValidation allowBlank="1" showInputMessage="1" showErrorMessage="1" prompt="Wählen Sie in dieser Spalte unter dieser Überschrift den Besitzer aus. Drücken Sie ALT+NACH-UNTEN, um die Dropdownliste zu öffnen, und dann EINGABE, um die Auswahl zu treffen." sqref="D6" xr:uid="{00000000-0002-0000-0000-000008000000}"/>
    <dataValidation allowBlank="1" showInputMessage="1" showErrorMessage="1" prompt="Wählen Sie in dieser Spalte unter dieser Überschrift den Namen für „Zugewiesen zu“ aus. Drücken Sie ALT+NACH-UNTEN, um die Dropdownliste zu öffnen, und dann EINGABE, um die Auswahl zu treffen." sqref="E6" xr:uid="{00000000-0002-0000-0000-000009000000}"/>
    <dataValidation allowBlank="1" showInputMessage="1" showErrorMessage="1" prompt="Geben Sie in dieser Spalte unter dieser Überschrift das erwartete Anfangsdatum ein." sqref="F6" xr:uid="{00000000-0002-0000-0000-00000A000000}"/>
    <dataValidation allowBlank="1" showInputMessage="1" showErrorMessage="1" prompt="Geben Sie in dieser Spalte unter dieser Überschrift das erwartete Enddatum ein." sqref="G6" xr:uid="{00000000-0002-0000-0000-00000B000000}"/>
    <dataValidation allowBlank="1" showInputMessage="1" showErrorMessage="1" prompt="Geben Sie in dieser Spalte unter dieser Überschrift das tatsächliche Anfangsdatum ein." sqref="H6" xr:uid="{00000000-0002-0000-0000-00000C000000}"/>
    <dataValidation allowBlank="1" showInputMessage="1" showErrorMessage="1" prompt="Geben Sie in dieser Spalte unter dieser Überschrift das tatsächliche Enddatum ein." sqref="I6" xr:uid="{00000000-0002-0000-0000-00000D000000}"/>
    <dataValidation allowBlank="1" showInputMessage="1" showErrorMessage="1" prompt="Geben Sie in dieser Spalte unter dieser Überschrift die geschätzten Kosten ein." sqref="J6" xr:uid="{00000000-0002-0000-0000-00000E000000}"/>
    <dataValidation allowBlank="1" showInputMessage="1" showErrorMessage="1" prompt="Geben Sie in dieser Spalte unter dieser Überschrift die tatsächlichen Kosten ein." sqref="K6" xr:uid="{00000000-0002-0000-0000-00000F000000}"/>
    <dataValidation allowBlank="1" showInputMessage="1" showErrorMessage="1" prompt="In dieser Zelle befindet sich die Statuskategorie „Nicht gestartet“. Wählen Sie in der Zelle unten &quot;Ein&quot; oder &quot;Aus&quot; aus, um die Zeilenhervorhebung für diesen Status ein-/auszuschalten." sqref="D3" xr:uid="{00000000-0002-0000-0000-000010000000}"/>
    <dataValidation allowBlank="1" showInputMessage="1" showErrorMessage="1" prompt="In dieser Zelle befindet sich die Statuskategorie „In Bearbeitung“. Wählen Sie in der Zelle unten &quot;Ein&quot; oder &quot;Aus&quot; aus, um die Zeilenhervorhebung für diesen Status ein-/auszuschalten." sqref="E3" xr:uid="{00000000-0002-0000-0000-000011000000}"/>
    <dataValidation allowBlank="1" showInputMessage="1" showErrorMessage="1" prompt="In dieser Zelle befindet sich die Statuskategorie „Verspätet“. Wählen Sie in der Zelle unten &quot;Ein&quot; oder &quot;Aus&quot; aus, um die Zeilenhervorhebung für diesen Status ein-/auszuschalten." sqref="F3" xr:uid="{00000000-0002-0000-0000-000012000000}"/>
    <dataValidation allowBlank="1" showInputMessage="1" showErrorMessage="1" prompt="In dieser Zelle befindet sich die Statuskategorie „Abgeschlossen“. Wählen Sie in der Zelle unten &quot;Ein&quot; oder &quot;Aus&quot; aus, um die Zeilenhervorhebung für diesen Status ein-/auszuschalten." sqref="G3" xr:uid="{00000000-0002-0000-0000-000013000000}"/>
    <dataValidation allowBlank="1" showInputMessage="1" showErrorMessage="1" prompt="Legen Sie in dieser Zelle eine neue Statuskategorie fest. Wählen Sie in der Zelle unten &quot;Ein&quot; oder &quot;Aus&quot; aus, um die Zeilenhervorhebung für diesen Status ein-/auszuschalten." sqref="H3:K3" xr:uid="{00000000-0002-0000-0000-000014000000}"/>
    <dataValidation allowBlank="1" showInputMessage="1" showErrorMessage="1" prompt="Der Titel dieses Arbeitsblatts ist in dieser Zelle. Wählen Sie die Zelle unten aus, um zum Arbeitsblatt „Listendaten“ zu navigieren. Statuskategorien befinden sich in den Zellen D3 bis K4" sqref="B1" xr:uid="{00000000-0002-0000-0000-000015000000}"/>
    <dataValidation type="list" errorStyle="warning" allowBlank="1" showInputMessage="1" showErrorMessage="1" error="Wählen Sie den Namen des Besitzers aus der Liste aus. Wählen Sie ABBRECHEN, drücken Sie dann ALT+NACH-UNTEN, um die Dropdownliste zu öffnen, und EINGABE zum Auswählen" sqref="D7:D18" xr:uid="{00000000-0002-0000-0000-000016000000}">
      <formula1>Namen</formula1>
    </dataValidation>
  </dataValidations>
  <hyperlinks>
    <hyperlink ref="B2:B3" location="'Listendaten'!A1" tooltip="Auswählen, um zum Arbeitsblatt &quot;Listendaten&quot; zu navigieren" display="List Data" xr:uid="{00000000-0004-0000-0000-000000000000}"/>
    <hyperlink ref="B2:B4" location="'Listendaten'!A1" tooltip="Auswählen, um zum Arbeitsblatt &quot;Listendaten&quot; zu navigieren" display="Marketing Plan Lists" xr:uid="{00000000-0004-0000-0000-000001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G14 G17 G10"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2"/>
  <sheetViews>
    <sheetView showGridLines="0" zoomScale="80" zoomScaleNormal="80" workbookViewId="0"/>
  </sheetViews>
  <sheetFormatPr defaultColWidth="9" defaultRowHeight="30" customHeight="1" x14ac:dyDescent="0.2"/>
  <cols>
    <col min="1" max="1" width="3" customWidth="1"/>
    <col min="2" max="2" width="15.625" customWidth="1"/>
    <col min="3" max="3" width="34.5" customWidth="1"/>
    <col min="4" max="4" width="2.5" customWidth="1"/>
  </cols>
  <sheetData>
    <row r="1" spans="2:3" ht="47.25" customHeight="1" x14ac:dyDescent="0.2">
      <c r="B1" s="35" t="s">
        <v>1</v>
      </c>
      <c r="C1" s="35"/>
    </row>
    <row r="2" spans="2:3" ht="30" customHeight="1" x14ac:dyDescent="0.2">
      <c r="B2" s="31" t="s">
        <v>0</v>
      </c>
      <c r="C2" s="31"/>
    </row>
    <row r="3" spans="2:3" ht="30" customHeight="1" x14ac:dyDescent="0.2">
      <c r="B3" s="21"/>
      <c r="C3" s="21"/>
    </row>
    <row r="4" spans="2:3" s="2" customFormat="1" ht="24.95" customHeight="1" x14ac:dyDescent="0.2">
      <c r="B4" s="29" t="s">
        <v>37</v>
      </c>
      <c r="C4" s="29" t="s">
        <v>39</v>
      </c>
    </row>
    <row r="5" spans="2:3" ht="24.95" customHeight="1" x14ac:dyDescent="0.2">
      <c r="B5" s="24" t="s">
        <v>27</v>
      </c>
      <c r="C5" s="24" t="s">
        <v>40</v>
      </c>
    </row>
    <row r="6" spans="2:3" ht="24.95" customHeight="1" x14ac:dyDescent="0.2">
      <c r="B6" s="24" t="s">
        <v>28</v>
      </c>
      <c r="C6" s="24" t="s">
        <v>41</v>
      </c>
    </row>
    <row r="7" spans="2:3" ht="24.95" customHeight="1" x14ac:dyDescent="0.2">
      <c r="B7" s="24" t="s">
        <v>29</v>
      </c>
      <c r="C7" s="24" t="s">
        <v>42</v>
      </c>
    </row>
    <row r="8" spans="2:3" ht="24.95" customHeight="1" x14ac:dyDescent="0.2">
      <c r="B8" s="24" t="s">
        <v>38</v>
      </c>
      <c r="C8" s="24" t="s">
        <v>43</v>
      </c>
    </row>
    <row r="9" spans="2:3" ht="24.95" customHeight="1" x14ac:dyDescent="0.2">
      <c r="B9" s="24" t="s">
        <v>32</v>
      </c>
      <c r="C9" s="24" t="s">
        <v>44</v>
      </c>
    </row>
    <row r="10" spans="2:3" ht="24.95" customHeight="1" x14ac:dyDescent="0.2">
      <c r="B10" s="24" t="s">
        <v>30</v>
      </c>
      <c r="C10" s="24" t="s">
        <v>40</v>
      </c>
    </row>
    <row r="11" spans="2:3" ht="24.95" customHeight="1" x14ac:dyDescent="0.2">
      <c r="B11" s="24" t="s">
        <v>33</v>
      </c>
      <c r="C11" s="24" t="s">
        <v>43</v>
      </c>
    </row>
    <row r="12" spans="2:3" ht="24.95" customHeight="1" x14ac:dyDescent="0.2">
      <c r="B12" s="24" t="s">
        <v>34</v>
      </c>
      <c r="C12" s="24" t="s">
        <v>45</v>
      </c>
    </row>
  </sheetData>
  <mergeCells count="2">
    <mergeCell ref="B2:C2"/>
    <mergeCell ref="B1:C1"/>
  </mergeCells>
  <dataValidations count="6">
    <dataValidation allowBlank="1" showInputMessage="1" showErrorMessage="1" prompt="Dieses Arbeitsblatt wird dafür verwendet, die Spalten &quot;Besitzer&quot; und &quot;Zugewiesen zu&quot; aufzufüllen sowie ihrem Titel eine Person zuzuordnen. Wählen Sie Zelle B2 aus, um zum Arbeitsblatt „Marketingplandaten“ zu navigieren" sqref="A1" xr:uid="{00000000-0002-0000-0100-000000000000}"/>
    <dataValidation allowBlank="1" showInputMessage="1" showErrorMessage="1" prompt="Der Titel dieses Arbeitsblatts befindet sich in dieser Zelle." sqref="B1" xr:uid="{00000000-0002-0000-0100-000001000000}"/>
    <dataValidation allowBlank="1" showInputMessage="1" showErrorMessage="1" prompt="Navigationslink zum Arbeitsblatt &quot;Daten für Marketingplan&quot;" sqref="B2 C2" xr:uid="{00000000-0002-0000-0100-000002000000}"/>
    <dataValidation allowBlank="1" showInputMessage="1" showErrorMessage="1" prompt="Geben Sie in dieser Spalte unter dieser Überschrift den Namen ein. Verwenden Sie Überschriftsfilter, um bestimmte Einträge zu finden." sqref="B4" xr:uid="{00000000-0002-0000-0100-000003000000}"/>
    <dataValidation allowBlank="1" showInputMessage="1" showErrorMessage="1" prompt="Geben Sie in dieser Spalte unter dieser Überschrift den Titel ein." sqref="C4" xr:uid="{00000000-0002-0000-0100-000004000000}"/>
    <dataValidation allowBlank="1" showErrorMessage="1" prompt="Navigationslink zum Arbeitsblatt &quot;Daten für Marketingplan&quot;" sqref="B3 C3" xr:uid="{CA71CC0A-511C-4036-BBED-B611F1C6A368}"/>
  </dataValidations>
  <hyperlinks>
    <hyperlink ref="B2:C2" location="'Daten zum Marketingplan'!A1" tooltip="Auswählen, um zum Arbeitsblatt &quot;Daten für Marketingplan&quot; zu navigieren" display="Marketing Plan Data"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26FF4A-9A24-42D8-B946-9CA436224F6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9945BEB-7D41-4FB6-9D32-A35A84B455C1}">
  <ds:schemaRefs>
    <ds:schemaRef ds:uri="http://schemas.microsoft.com/sharepoint/v3/contenttype/forms"/>
  </ds:schemaRefs>
</ds:datastoreItem>
</file>

<file path=customXml/itemProps3.xml><?xml version="1.0" encoding="utf-8"?>
<ds:datastoreItem xmlns:ds="http://schemas.openxmlformats.org/officeDocument/2006/customXml" ds:itemID="{3ACF481C-B850-47D3-8383-E0C13159D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Daten zum Marketingplan</vt:lpstr>
      <vt:lpstr>Listendaten</vt:lpstr>
      <vt:lpstr>clAbgeschlossen</vt:lpstr>
      <vt:lpstr>clBenutzerdefiniert1</vt:lpstr>
      <vt:lpstr>clBenutzerdefiniert2</vt:lpstr>
      <vt:lpstr>clBenutzerdefiniert3</vt:lpstr>
      <vt:lpstr>clBenutzerdefiniert4</vt:lpstr>
      <vt:lpstr>clInArbeit</vt:lpstr>
      <vt:lpstr>clNichtBegonnen</vt:lpstr>
      <vt:lpstr>clVerspätet</vt:lpstr>
      <vt:lpstr>Namen</vt:lpstr>
      <vt:lpstr>'Daten zum Marketingplan'!Print_Titles</vt:lpstr>
      <vt:lpstr>Listendaten!Print_Titles</vt:lpstr>
      <vt:lpstr>Spaltentitel1</vt:lpstr>
      <vt:lpstr>Spaltentitel2</vt:lpstr>
      <vt:lpstr>SpaltenTitelBereich1..K4.1</vt:lpstr>
      <vt:lpstr>txtBenutzerdefiniert1</vt:lpstr>
      <vt:lpstr>txtBenutzerdefiniert2</vt:lpstr>
      <vt:lpstr>txtBenutzerdefiniert3</vt:lpstr>
      <vt:lpstr>txtBenutzerdefiniert4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2018-08-24T02:22:35Z</dcterms:created>
  <dcterms:modified xsi:type="dcterms:W3CDTF">2019-05-14T07:49:50Z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