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15360" windowHeight="7365"/>
  </bookViews>
  <sheets>
    <sheet name="Arbeitszeittabelle" sheetId="15" r:id="rId1"/>
    <sheet name="Info" sheetId="20" r:id="rId2"/>
  </sheets>
  <definedNames>
    <definedName name="_xlnm.Print_Area" localSheetId="0">Arbeitszeittabelle!$B$1:$L$31</definedName>
    <definedName name="Woche_Anfang">Arbeitszeittabelle!$H$4</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<sst xmlns="http://schemas.openxmlformats.org/spreadsheetml/2006/main" count="85" uniqueCount="71">
  <si>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Erstellen Sie auf diesem Arbeitsblatt eine wöchentliche Arbeitszeittabelle.
Der Titel dieses Arbeitsblatts befindet sich in Zelle B1. 
Geben Sie den Firmennamen in Zelle G1 ein.
Informationen zur Verwendung dieses Arbeitsblatts, einschließlich Anweisungen für die Sprachausgabe und den Verfasser dieser Arbeitsmappe, finden Sie auf dem Arbeitsblatt "Info".
Navigieren Sie weiterhin in Spalte A abwärts, um weitere Anweisungen zu hören.</t>
  </si>
  <si>
    <t>Geben Sie die Telefonnummer der Firma in Zelle B5 ein.
Die nächste Anweisung finden Sie in Zelle A7.</t>
  </si>
  <si>
    <t xml:space="preserve">Zwei Tabellen zum Nachverfolgen Ihrer Zeit beginnen in den Zellen B7 und G7. Spalte F ist leer. In Spalte G wird die Gesamtzeit auf der Grundlage der Einstempelzeit, Pausen und der Ausstempelzeit berechnet. Die Zellen B7 bis L7 enthalten die Tabellenüberschriften. </t>
  </si>
  <si>
    <t>Zwei Tabellen zum Nachverfolgen einer zweiten Arbeitswoche beginnen in den Zellen B17 und G17. Spalte F ist leer. In Spalte G in der zweiten Tabelle wird die Gesamtzeit auf der Grundlage der Einstempelzeit, Pausen und der Ausstempelzeit berechnet. Die Zellen B17 bis L17 enthalten die Tabellenüberschriften. 
Blenden Sie die zweite Woche aus, wenn Sie eine Wochenarbeitszeittabelle anstelle einer Arbeitszeittabelle für zwei Wochen wünschen.</t>
  </si>
  <si>
    <t xml:space="preserve">Die Bezeichnungen "Regulär", "Überstunden", "Krank", "Feiertag" und "Urlaub" befinden sich in den Zellen H27 bis L27. Geben Sie den Stundensatz für diese Überschriften in den Zellen H28 bis L28 ein. </t>
  </si>
  <si>
    <t>Geben Sie die Unterschrift des Mitarbeiters in Zelle B28 ein, gefolgt vom Datum in Zelle E28.
Geben Sie den Stundensatz in den Zellen H28 bis L28 ein.
Löschen Sie die Zeilen für Stundensatz und Entlohnung, wenn Sie sie nicht benötigen.</t>
  </si>
  <si>
    <t>Geben Sie die Unterschrift des Vorgesetzten in Zelle B30 ein, gefolgt vom Datum in Zelle E30.</t>
  </si>
  <si>
    <t>ARBEITSZEITTABELLE</t>
  </si>
  <si>
    <t>Adresse 1</t>
  </si>
  <si>
    <t>Adresse 2</t>
  </si>
  <si>
    <t>PLZ Ort, Bundesland</t>
  </si>
  <si>
    <t>Telefon</t>
  </si>
  <si>
    <t>Wochentag</t>
  </si>
  <si>
    <t>Unterschrift des Mitarbeiters</t>
  </si>
  <si>
    <t>Unterschrift des Vorgesetzten</t>
  </si>
  <si>
    <t>Einstem-
pelzeit</t>
  </si>
  <si>
    <r>
      <t xml:space="preserve">Pausen
</t>
    </r>
    <r>
      <rPr>
        <b/>
        <sz val="8"/>
        <color indexed="9"/>
        <rFont val="Calibri"/>
        <family val="2"/>
        <scheme val="major"/>
      </rPr>
      <t>(Minuten)</t>
    </r>
  </si>
  <si>
    <t>Name des Mitarbeiters:</t>
  </si>
  <si>
    <t>Name des Vorgesetzten:</t>
  </si>
  <si>
    <t>Wochenanfang:</t>
  </si>
  <si>
    <t>Ausstem-
pelzeit</t>
  </si>
  <si>
    <t>Datum</t>
  </si>
  <si>
    <t>Firmenname</t>
  </si>
  <si>
    <r>
      <t xml:space="preserve">Summe
</t>
    </r>
    <r>
      <rPr>
        <b/>
        <sz val="8"/>
        <color indexed="9"/>
        <rFont val="Calibri"/>
        <family val="2"/>
        <scheme val="major"/>
      </rPr>
      <t>[h]:mm</t>
    </r>
  </si>
  <si>
    <t>Spalte1</t>
  </si>
  <si>
    <t>Satz/h:</t>
  </si>
  <si>
    <t>Zahlungssumme:</t>
  </si>
  <si>
    <t>Entlohnung gesamt:</t>
  </si>
  <si>
    <r>
      <t xml:space="preserve">Regulär
</t>
    </r>
    <r>
      <rPr>
        <b/>
        <sz val="8"/>
        <color indexed="9"/>
        <rFont val="Calibri"/>
        <family val="2"/>
        <scheme val="major"/>
      </rPr>
      <t>[h]:mm</t>
    </r>
  </si>
  <si>
    <t>Regulär</t>
  </si>
  <si>
    <r>
      <t xml:space="preserve">Überstunden
</t>
    </r>
    <r>
      <rPr>
        <b/>
        <sz val="8"/>
        <color indexed="9"/>
        <rFont val="Calibri"/>
        <family val="2"/>
        <scheme val="major"/>
      </rPr>
      <t>[h]:mm</t>
    </r>
  </si>
  <si>
    <t>Überstunden</t>
  </si>
  <si>
    <r>
      <t xml:space="preserve">Krank
</t>
    </r>
    <r>
      <rPr>
        <b/>
        <sz val="8"/>
        <color indexed="9"/>
        <rFont val="Calibri"/>
        <family val="2"/>
        <scheme val="major"/>
      </rPr>
      <t>[h]:mm</t>
    </r>
  </si>
  <si>
    <t>Krank</t>
  </si>
  <si>
    <r>
      <t xml:space="preserve">Feiertag
</t>
    </r>
    <r>
      <rPr>
        <b/>
        <sz val="8"/>
        <color indexed="9"/>
        <rFont val="Calibri"/>
        <family val="2"/>
        <scheme val="major"/>
      </rPr>
      <t>[h]:mm</t>
    </r>
  </si>
  <si>
    <t>Feiertag</t>
  </si>
  <si>
    <r>
      <t xml:space="preserve">Urlaub
</t>
    </r>
    <r>
      <rPr>
        <b/>
        <sz val="8"/>
        <color indexed="9"/>
        <rFont val="Calibri"/>
        <family val="2"/>
        <scheme val="major"/>
      </rPr>
      <t>[h]:mm</t>
    </r>
  </si>
  <si>
    <t>Urlaub</t>
  </si>
  <si>
    <t>VORLAGEN FÜR ARBEITSZEITTABELLEN VON VERTEX42.COM</t>
  </si>
  <si>
    <t>https://www.vertex42.com/ExcelTemplates/timesheets.html</t>
  </si>
  <si>
    <t>← Aktualisieren Sie das Anfangsdatum der Woche</t>
  </si>
  <si>
    <t>← Blenden Sie die zweite Woche aus, wenn Sie eine Wochenarbeitszeittabelle anstelle einer Arbeitszeittabelle für zwei Wochen wünschen.</t>
  </si>
  <si>
    <t>← Löschen Sie die Zeilen für Stundensatz und Entlohnung, wenn Sie sie nicht benötigen.</t>
  </si>
  <si>
    <t>Leitfaden für die Sprachausgabe</t>
  </si>
  <si>
    <t xml:space="preserve">Diese Arbeitsmappe enthält 2 Arbeitsblätter. 
Arbeitszeittabelle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vom Arbeitsblatt zu entfernen, löschen Sie einfach Spalte A.
</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</si>
  <si>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</si>
  <si>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</si>
  <si>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</si>
  <si>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Geben Sie die adresse 1 in Zelle B2 und den Name des Mitarbeiters in Zelle H2 ein.</t>
  </si>
  <si>
    <t>Geben Sie die Fortsetzung der adresse 2 in Zelle B3 und den Name des Vorgesetzten in Zelle H3 ein.</t>
  </si>
  <si>
    <t>Geben Sie Postleitzahl, Stadt und Bundesland der Firma in Zelle B4 und das Anfangsdatum der Wochenanfang für diese Arbeitszeittabelle in Zelle H4 ein.</t>
  </si>
  <si>
    <t>Der Wochentag befindet sich in Zelle B8. Geben Sie die Einstempelzeit, Pausen und die Ausstempelzeit ab Zelle C8 bis Zelle E8 ein.  Fahren Sie mit Zellen H8 bis L8 fort, um die Stunden für regulär Arbeit, Überstunden, Krank, Feiertag und Urlaub einzugeben. Drücken Sie STRG+UMSCHALT+Semikolon, um die aktuelle Uhrzeit in einer dieser Zellen einzugeben. Die Gesamtstunden werden in Zelle G8 automatisch berechnet.</t>
  </si>
  <si>
    <t>Der Wochentag befindet sich in Zelle B9. Geben Sie die Einstempelzeit, Pausen und die Ausstempelzeit ab Zelle C9 bis Zelle E9 ein.  Fahren Sie mit Zellen H9 bis L9 fort, um die Stunden für regulär Arbeit, Überstunden, Krank, Feiertag und Urlaub einzugeben. Drücken Sie STRG+UMSCHALT+Semikolon, um die aktuelle Uhrzeit in einer dieser Zellen einzugeben. Die Gesamtstunden werden in Zelle G9 automatisch berechnet.</t>
  </si>
  <si>
    <t>Der Wochentag befindet sich in Zelle B10. Geben Sie die Einstempelzeit, Pausen und die Ausstempelzeit ab Zelle C10 bis Zelle E10 ein.  Fahren Sie mit Zellen H10 bis L10 fort, um die Stunden für regulär Arbeit, Überstunden, Krank, Feiertag und Urlaub einzugeben. Drücken Sie STRG+UMSCHALT+Semikolon, um die aktuelle Uhrzeit in einer dieser Zellen einzugeben. Die Gesamtstunden werden in Zelle G10 automatisch berechnet.</t>
  </si>
  <si>
    <t>Der Wochentag befindet sich in Zelle B11. Geben Sie die Einstempelzeit, Pausen und die Ausstempelzeit ab Zelle C11 bis Zelle E11 ein.  Fahren Sie mit Zellen H11 bis L11 fort, um die Stunden für regulär Arbeit, Überstunden, Krank, Feiertag und Urlaub einzugeben. Drücken Sie STRG+UMSCHALT+Semikolon, um die aktuelle Uhrzeit in einer dieser Zellen einzugeben. Die Gesamtstunden werden in Zelle G11 automatisch berechnet.</t>
  </si>
  <si>
    <t>Der Wochentag befindet sich in Zelle B12. Geben Sie die Einstempelzeit, Pausen und die Ausstempelzeit ab Zelle C12 bis Zelle E12 ein.  Fahren Sie mit Zellen H12bis L12 fort, um die Stunden für regulär Arbeit, Überstunden, Krank, Feiertag und Urlaub einzugeben. Drücken Sie STRG+UMSCHALT+Semikolon, um die aktuelle Uhrzeit in einer dieser Zellen einzugeben. Die Gesamtstunden werden in Zelle G12 automatisch berechnet.</t>
  </si>
  <si>
    <t>Der Wochentag befindet sich in Zelle B13. Geben Sie die Einstempelzeit, Pausen und die Ausstempelzeit ab Zelle C13 bis Zelle E13 ein.  Fahren Sie mit Zellen H13 bis L13 fort, um die Stunden für regulär Arbeit, Überstunden, Krank, Feiertag und Urlaub einzugeben. Drücken Sie STRG+UMSCHALT+Semikolon, um die aktuelle Uhrzeit in einer dieser Zellen einzugeben. Die Gesamtstunden werden in Zelle G13 automatisch berechnet.</t>
  </si>
  <si>
    <t>Der Wochentag befindet sich in Zelle B14. Geben Sie die Einstempelzeit, Pausen und die Ausstempelzeit ab Zelle C14 bis Zelle E14 ein.  Fahren Sie mit Zellen H14 bis L14 fort, um die Stunden für regulär Arbeit, Überstunden, Krank, Feiertag und Urlaub einzugeben. Drücken Sie STRG+UMSCHALT+Semikolon, um die aktuelle Uhrzeit in einer dieser Zellen einzugeben. Die Gesamtstunden werden in Zelle G14 automatisch berechnet.</t>
  </si>
  <si>
    <t>Die Wochensummen der Stunden für regulär Arbeit, Überstunden, Krank, Feiertag und Urlaub werden in den Zellen H15 bis L15 automatisch berechnet.
Fahren Sie mit Zelle A17 fort, um die nächste Anweisung zu erhalten.</t>
  </si>
  <si>
    <t>Der Wochentag befindet sich in Zelle B18. Geben Sie die Einstempelzeit, Pausen und die Ausstempelzeit ab Zelle C18 bis Zelle E18 ein.  Fahren Sie mit Zellen H18 bis L18 fort, um die Stunden für regulär Arbeit, Überstunden, Krank, Feiertag und Urlaub einzugeben. Drücken Sie STRG+UMSCHALT+Semikolon, um die aktuelle Uhrzeit in einer dieser Zellen einzugeben. Die Gesamtstunden werden in Zelle G18 automatisch berechnet.</t>
  </si>
  <si>
    <t>Der Wochentag befindet sich in Zelle B19. Geben Sie die Einstempelzeit, Pausen und die Ausstempelzeit ab Zelle C19 bis Zelle E19 ein.  Fahren Sie mit Zellen H19 bis L19 fort, um die Stunden für regulär Arbeit, Überstunden, Krank, Feiertag und Urlaub einzugeben. Drücken Sie STRG+UMSCHALT+Semikolon, um die aktuelle Uhrzeit in einer dieser Zellen einzugeben. Die Gesamtstunden werden in Zelle G19 automatisch berechnet.</t>
  </si>
  <si>
    <t>Der Wochentag befindet sich in Zelle B20. Geben Sie die Einstempelzeit, Pausen und die Ausstempelzeit ab Zelle C20 bis Zelle E20 ein.  Fahren Sie mit Zellen H20 bis L20 fort, um die Stunden für regulär Arbeit, Überstunden, Krank, Feiertag und Urlaub einzugeben. Drücken Sie STRG+UMSCHALT+Semikolon, um die aktuelle Uhrzeit in einer dieser Zellen einzugeben. Die Gesamtstunden werden in Zelle G20 automatisch berechnet.</t>
  </si>
  <si>
    <t>Der Wochentag befindet sich in Zelle B21. Geben Sie die Einstempelzeit, Pausen und die Ausstempelzeit ab Zelle C21 bis Zelle E21 ein.  Fahren Sie mit Zellen H21 bis L21 fort, um die Stunden für regulär Arbeit, Überstunden, Krank, Feiertag und Urlaub einzugeben. Drücken Sie STRG+UMSCHALT+Semikolon, um die aktuelle Uhrzeit in einer dieser Zellen einzugeben. Die Gesamtstunden werden in Zelle G21 automatisch berechnet.</t>
  </si>
  <si>
    <t>Der Wochentag befindet sich in Zelle B22. Geben Sie die Einstempelzeit, Pausen und die Ausstempelzeit ab Zelle C22 bis Zelle E22 ein.  Fahren Sie mit Zellen H22 bis L22 fort, um die Stunden für regulär Arbeit, Überstunden, Krank, Feiertag und Urlaub einzugeben. Drücken Sie STRG+UMSCHALT+Semikolon, um die aktuelle Uhrzeit in einer dieser Zellen einzugeben. Die Gesamtstunden werden in Zelle G22 automatisch berechnet.</t>
  </si>
  <si>
    <t>Der Wochentag befindet sich in Zelle B23. Geben Sie die Einstempelzeit, Pausen und die Ausstempelzeit ab Zelle C23 bis Zelle E23 ein.  Fahren Sie mit Zellen H23 bis L23 fort, um die Stunden für regulär Arbeit, Überstunden, Krank, Feiertag und Urlaub einzugeben. Drücken Sie STRG+UMSCHALT+Semikolon, um die aktuelle Uhrzeit in einer dieser Zellen einzugeben. Die Gesamtstunden werden in Zelle G23 automatisch berechnet.</t>
  </si>
  <si>
    <t>Der Wochentag befindet sich in Zelle B24. Geben Sie die Einstempelzeit, Pausen und die Ausstempelzeit ab Zelle C24 bis Zelle E24 ein.  Fahren Sie mit Zellen H24 bis L24 fort, um die Stunden für regulär Arbeit, Überstunden, Krank, Feiertag und Urlaub einzugeben. Drücken Sie STRG+UMSCHALT+Semikolon, um die aktuelle Uhrzeit in einer dieser Zellen einzugeben. Die Gesamtstunden werden in Zelle G24 automatisch berechnet.</t>
  </si>
  <si>
    <t>Die Bezeichnung für die Unterschrift des Mitarbeiters befindet sich in Zelle B29, und die Datumsbezeichnung finden Sie in Zelle E29. 
Die Zahlungssumme wird für regulär und Überstunden sowie für Krank, Feiertag und Urlaub in den Zellen H29 bis L29 automatisch berechnet.
Das Gesamtergebnis für die Entlohnung gesamt sich in Zelle K31.</t>
  </si>
  <si>
    <t>Die Bezeichnung für die Unterschrift des Vorgesetzten befindet sich in Zelle B31, und die Datumsbezeichnung finden Sie in Zelle E31.
Entlohnung gesamt für die Entlohnung befindet sich in Zelle K31.</t>
  </si>
  <si>
    <t>Ergebnis</t>
  </si>
  <si>
    <t>Die Wochensummen der Stunden für regulär Arbeit, Überstunden, Krank, Feiertag und Urlaub werden in den Zellen H25 bis L25 automatisch berechnet.
Fahren Sie mit Zelle A27 fort, um die nächste Anweisung zu erhalten.</t>
  </si>
  <si>
    <t>← Drücken Sie STRG+UMSCHALT+Doppelpunkt, um die aktuelle Uhrzeit einzugeben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</si>
</sst>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 #,##0.00\ &quot;€&quot;_-;\-* #,##0.00\ &quot;€&quot;_-;_-* &quot;-&quot;??\ &quot;€&quot;_-;_-@_-"/>
    <numFmt numFmtId="165" formatCode="_-* #,##0.00\ _€_-;\-* #,##0.00\ _€_-;_-* &quot;-&quot;??\ _€_-;_-@_-"/>
    <numFmt numFmtId="166" formatCode="[h]:mm"/>
    <numFmt numFmtId="167" formatCode="h:mm;@"/>
    <numFmt numFmtId="168" formatCode="ddd\ d/m"/>
    <numFmt numFmtId="169" formatCode="\C\H\-00000"/>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9"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5" fontId="21" fillId="0" borderId="0" xfId="48" applyFill="1" applyBorder="1" applyAlignment="1">
      <alignment horizontal="right" vertical="center"/>
    </xf>
    <xf numFmtId="167" fontId="19" fillId="23" borderId="9" xfId="0" applyNumberFormat="1" applyFont="1" applyFill="1" applyBorder="1" applyAlignment="1" applyProtection="1">
      <alignment horizontal="center" vertical="center"/>
    </xf>
    <xf numFmtId="167" fontId="19" fillId="23" borderId="10" xfId="0" applyNumberFormat="1" applyFont="1" applyFill="1" applyBorder="1" applyAlignment="1" applyProtection="1">
      <alignment horizontal="center" vertical="center"/>
    </xf>
    <xf numFmtId="167" fontId="19" fillId="23" borderId="12" xfId="0" applyNumberFormat="1" applyFont="1" applyFill="1" applyBorder="1" applyAlignment="1" applyProtection="1">
      <alignment horizontal="center" vertical="center"/>
    </xf>
    <xf numFmtId="165" fontId="19" fillId="0" borderId="0" xfId="28" applyNumberFormat="1" applyFont="1" applyFill="1" applyBorder="1" applyAlignment="1">
      <alignment horizontal="right" vertical="center" shrinkToFit="1"/>
    </xf>
    <xf numFmtId="168" fontId="21" fillId="20" borderId="9" xfId="0" applyNumberFormat="1" applyFont="1" applyFill="1" applyBorder="1" applyAlignment="1" applyProtection="1">
      <alignment horizontal="center" vertical="center"/>
    </xf>
    <xf numFmtId="168" fontId="21" fillId="20" borderId="10" xfId="0" applyNumberFormat="1" applyFont="1" applyFill="1" applyBorder="1" applyAlignment="1" applyProtection="1">
      <alignment horizontal="center" vertical="center"/>
    </xf>
    <xf numFmtId="168" fontId="21" fillId="20" borderId="12" xfId="0" applyNumberFormat="1" applyFont="1" applyFill="1" applyBorder="1" applyAlignment="1" applyProtection="1">
      <alignment horizontal="center" vertical="center"/>
    </xf>
    <xf numFmtId="0" fontId="37" fillId="0" borderId="0" xfId="35" applyProtection="1">
      <alignment horizontal="right"/>
    </xf>
    <xf numFmtId="169" fontId="20" fillId="0" borderId="0" xfId="45" applyNumberFormat="1"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20" fillId="0" borderId="0" xfId="34" applyProtection="1">
      <alignment wrapText="1"/>
    </xf>
    <xf numFmtId="0" fontId="38" fillId="0" borderId="0" xfId="32" applyFill="1" applyAlignment="1" applyProtection="1">
      <alignment vertical="center"/>
    </xf>
    <xf numFmtId="0" fontId="36" fillId="0" borderId="0" xfId="33" applyFill="1" applyAlignment="1" applyProtection="1">
      <alignment horizontal="right" vertical="center"/>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um"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 xfId="45"/>
    <cellStyle name="Title" xfId="42" builtinId="15" customBuiltin="1"/>
    <cellStyle name="Total" xfId="43" builtinId="25" customBuiltin="1"/>
    <cellStyle name="Warning Text" xfId="44" builtinId="11" customBuiltin="1"/>
    <cellStyle name="zAusgebl Text" xfId="47"/>
  </cellStyles>
  <dxfs count="51">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8"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8"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Arbeitszeittabellen-Tabellenformatvorlage" defaultPivotStyle="PivotStyleLight16">
    <tableStyle name="Stundensatz 2" pivot="0" count="6">
      <tableStyleElement type="wholeTable" dxfId="50"/>
      <tableStyleElement type="headerRow" dxfId="49"/>
      <tableStyleElement type="firstColumn" dxfId="48"/>
      <tableStyleElement type="firstRowStripe" dxfId="47"/>
      <tableStyleElement type="secondRowStripe" dxfId="46"/>
      <tableStyleElement type="firstHeaderCell" dxfId="45"/>
    </tableStyle>
    <tableStyle name="Arbeitszeittabellen-Tabellenformatvorlage" pivot="0" count="5">
      <tableStyleElement type="wholeTable" dxfId="44"/>
      <tableStyleElement type="headerRow" dxfId="43"/>
      <tableStyleElement type="firstColumn" dxfId="42"/>
      <tableStyleElement type="firstRowStripe" dxfId="41"/>
      <tableStyleElement type="firstColumnStripe" dxfId="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Bild 3" descr="Vertex-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Woche1Zeit" displayName="Woche1Zeit" ref="B7:E14" totalsRowShown="0" headerRowDxfId="39" dataDxfId="38" tableBorderDxfId="37">
  <autoFilter ref="B7:E14">
    <filterColumn colId="0" hiddenButton="1"/>
    <filterColumn colId="1" hiddenButton="1"/>
    <filterColumn colId="2" hiddenButton="1"/>
    <filterColumn colId="3" hiddenButton="1"/>
  </autoFilter>
  <tableColumns count="4">
    <tableColumn id="1" name="Wochentag" dataDxfId="36">
      <calculatedColumnFormula>B7+1</calculatedColumnFormula>
    </tableColumn>
    <tableColumn id="2" name="Einstem-_x000a_pelzeit" dataDxfId="35"/>
    <tableColumn id="3" name="Pausen_x000a_(Minuten)" dataDxfId="34"/>
    <tableColumn id="4" name="Ausstem-_x000a_pelzeit" dataDxfId="33"/>
  </tableColumns>
  <tableStyleInfo name="TableStyleMedium2" showFirstColumn="1" showLastColumn="0" showRowStripes="1" showColumnStripes="0"/>
  <extLst>
    <ext xmlns:x14="http://schemas.microsoft.com/office/spreadsheetml/2009/9/main" uri="{504A1905-F514-4f6f-8877-14C23A59335A}">
      <x14:table altTextSummary="Verfolgen Sie Ihre Zeit für jeden Tag der Woche mit dieser Tabelle nach. Die Spalte &quot;Wochentag&quot; verwendet den in Zelle H4 eingegebenen Anfangstag der Woche als ersten Tag der Woche."/>
    </ext>
  </extLst>
</table>
</file>

<file path=xl/tables/table2.xml><?xml version="1.0" encoding="utf-8"?>
<table xmlns="http://schemas.openxmlformats.org/spreadsheetml/2006/main" id="2" name="Woche1Aufteilung" displayName="Woche1Aufteilung" ref="G7:L14" totalsRowShown="0" headerRowDxfId="32" dataDxfId="31">
  <autoFilter ref="G7:L14">
    <filterColumn colId="0" hiddenButton="1"/>
    <filterColumn colId="1" hiddenButton="1"/>
    <filterColumn colId="2" hiddenButton="1"/>
    <filterColumn colId="3" hiddenButton="1"/>
    <filterColumn colId="4" hiddenButton="1"/>
    <filterColumn colId="5" hiddenButton="1"/>
  </autoFilter>
  <tableColumns count="6">
    <tableColumn id="1" name="Summe_x000a_[h]:mm" dataDxfId="30">
      <calculatedColumnFormula>MROUND((IF(OR(C8="",E8=""),0,IF(E8&lt;C8,E8+1-C8,E8-C8))-D8/1440),1/1440)</calculatedColumnFormula>
    </tableColumn>
    <tableColumn id="2" name="Regulär_x000a_[h]:mm" dataDxfId="29"/>
    <tableColumn id="3" name="Überstunden_x000a_[h]:mm" dataDxfId="28"/>
    <tableColumn id="4" name="Krank_x000a_[h]:mm" dataDxfId="27"/>
    <tableColumn id="5" name="Feiertag_x000a_[h]:mm" dataDxfId="26"/>
    <tableColumn id="6" name="Urlaub_x000a_[h]:mm" dataDxfId="25"/>
  </tableColumns>
  <tableStyleInfo name="TableStyleMedium2" showFirstColumn="1" showLastColumn="0" showRowStripes="1" showColumnStripes="0"/>
  <extLst>
    <ext xmlns:x14="http://schemas.microsoft.com/office/spreadsheetml/2009/9/main" uri="{504A1905-F514-4f6f-8877-14C23A59335A}">
      <x14:table altTextSummary="Teilen Sie Ihre Arbeitszeit in dieser Tabelle nach Regulär, Überstunden, Krankheit, Feiertag und Urlaub in Stunden auf. In Spalte G dieser Tabelle wird die Gesamtzeit für jeden Wochentag automatisch berechnet. Die Summe für die Woche wird für jede Kategorie unmittelbar unterhalb der Tabelle automatisch berechnet."/>
    </ext>
  </extLst>
</table>
</file>

<file path=xl/tables/table3.xml><?xml version="1.0" encoding="utf-8"?>
<table xmlns="http://schemas.openxmlformats.org/spreadsheetml/2006/main" id="3" name="Woche2Zeit" displayName="Woche2Zeit" ref="B17:E24" headerRowDxfId="24" dataDxfId="23" tableBorderDxfId="22">
  <autoFilter ref="B17:E24">
    <filterColumn colId="0" hiddenButton="1"/>
    <filterColumn colId="1" hiddenButton="1"/>
    <filterColumn colId="2" hiddenButton="1"/>
    <filterColumn colId="3" hiddenButton="1"/>
  </autoFilter>
  <tableColumns count="4">
    <tableColumn id="1" name="Wochentag" totalsRowLabel="Ergebnis" dataDxfId="21" totalsRowDxfId="20">
      <calculatedColumnFormula>B17+1</calculatedColumnFormula>
    </tableColumn>
    <tableColumn id="2" name="Einstem-_x000a_pelzeit" dataDxfId="19" totalsRowDxfId="18"/>
    <tableColumn id="3" name="Pausen_x000a_(Minuten)" dataDxfId="17" totalsRowDxfId="16"/>
    <tableColumn id="4" name="Ausstem-_x000a_pelzeit" totalsRowFunction="count" dataDxfId="15" totalsRowDxfId="14"/>
  </tableColumns>
  <tableStyleInfo name="TableStyleMedium2" showFirstColumn="1" showLastColumn="0" showRowStripes="1" showColumnStripes="0"/>
  <extLst>
    <ext xmlns:x14="http://schemas.microsoft.com/office/spreadsheetml/2009/9/main" uri="{504A1905-F514-4f6f-8877-14C23A59335A}">
      <x14:table altTextSummary="Verfolgen Sie Ihre Zeit für jeden Tag einer zweiten Woche mit dieser Tabelle nach. Der Anfangstag der Woche wird durch den letzten Tag der vorhergehenden Woche bestimmt, der in der Tabelle &quot;Woche 1 Zeit&quot; verzeichnet ist."/>
    </ext>
  </extLst>
</table>
</file>

<file path=xl/tables/table4.xml><?xml version="1.0" encoding="utf-8"?>
<table xmlns="http://schemas.openxmlformats.org/spreadsheetml/2006/main" id="4" name="Woche2Aufstellung" displayName="Woche2Aufstellung"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Summe_x000a_[h]:mm" dataDxfId="11">
      <calculatedColumnFormula>MROUND((IF(OR(C18="",E18=""),0,IF(E18&lt;C18,E18+1-C18,E18-C18))-D18/1440),1/1440)</calculatedColumnFormula>
    </tableColumn>
    <tableColumn id="2" name="Regulär_x000a_[h]:mm" dataDxfId="10"/>
    <tableColumn id="3" name="Überstunden_x000a_[h]:mm" dataDxfId="9"/>
    <tableColumn id="4" name="Krank_x000a_[h]:mm" dataDxfId="8"/>
    <tableColumn id="5" name="Feiertag_x000a_[h]:mm" dataDxfId="7"/>
    <tableColumn id="6" name="Urlaub_x000a_[h]:mm" dataDxfId="6"/>
  </tableColumns>
  <tableStyleInfo name="TableStyleMedium2" showFirstColumn="1" showLastColumn="0" showRowStripes="1" showColumnStripes="0"/>
  <extLst>
    <ext xmlns:x14="http://schemas.microsoft.com/office/spreadsheetml/2009/9/main" uri="{504A1905-F514-4f6f-8877-14C23A59335A}">
      <x14:table altTextSummary="Teilen Sie Ihre Arbeitszeit in dieser Tabelle für die zweite Woche der Arbeitszeiterfassung nach Regulär, Überstunden, Krankheit, Feiertag und Urlaub in Stunden auf. In Spalte G dieser Tabelle wird die Gesamtzeit für jeden Wochentag automatisch berechnet. Die Summe für die Woche wird für jede Kategorie unmittelbar unterhalb der Tabelle automatisch berechnet."/>
    </ext>
  </extLst>
</table>
</file>

<file path=xl/tables/table5.xml><?xml version="1.0" encoding="utf-8"?>
<table xmlns="http://schemas.openxmlformats.org/spreadsheetml/2006/main" id="7" name="StundenSatz" displayName="StundenSatz"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Spalte1" dataDxfId="5"/>
    <tableColumn id="2" name="Regulär" dataDxfId="4">
      <calculatedColumnFormula>ROUND((H24+H14)*24*H27,2)</calculatedColumnFormula>
    </tableColumn>
    <tableColumn id="3" name="Überstunden" dataDxfId="3">
      <calculatedColumnFormula>ROUND((I24+I14)*24*I27,2)</calculatedColumnFormula>
    </tableColumn>
    <tableColumn id="4" name="Krank" dataDxfId="2">
      <calculatedColumnFormula>ROUND((J24+J14)*24*J27,2)</calculatedColumnFormula>
    </tableColumn>
    <tableColumn id="5" name="Feiertag" dataDxfId="1">
      <calculatedColumnFormula>ROUND((K24+K14)*24*K27,2)</calculatedColumnFormula>
    </tableColumn>
    <tableColumn id="6" name="Urlaub" dataDxfId="0">
      <calculatedColumnFormula>ROUND((L24+L14)*24*L27,2)</calculatedColumnFormula>
    </tableColumn>
  </tableColumns>
  <tableStyleInfo name="Stundensatz 2" showFirstColumn="1" showLastColumn="0" showRowStripes="1" showColumnStripes="0"/>
  <extLst>
    <ext xmlns:x14="http://schemas.microsoft.com/office/spreadsheetml/2009/9/main" uri="{504A1905-F514-4f6f-8877-14C23A59335A}">
      <x14:table altTextSummary="Geben Sie in dieser Tabelle den Stundensatz für reguläre Arbeit, Überstunden, Krankheit, Feiertage und Urlaub ein. Die Zahlungssumme wird automatisch berechn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3" style="5" customWidth="1"/>
    <col min="3" max="3" width="10.42578125" style="5" customWidth="1"/>
    <col min="4" max="4" width="8.42578125" style="5" customWidth="1"/>
    <col min="5" max="5" width="10.42578125" style="5" customWidth="1"/>
    <col min="6" max="6" width="2.5703125" style="5" customWidth="1"/>
    <col min="7" max="7" width="16.140625" style="5" customWidth="1"/>
    <col min="8" max="8" width="9" style="5" customWidth="1"/>
    <col min="9" max="9" width="12.5703125" style="5" customWidth="1"/>
    <col min="10" max="11" width="8.85546875" style="5" customWidth="1"/>
    <col min="12" max="12" width="9.85546875" style="5" customWidth="1"/>
    <col min="13" max="13" width="2.7109375" style="2" customWidth="1"/>
    <col min="14" max="14" width="47.140625" style="2" customWidth="1"/>
    <col min="15" max="16384" width="9.140625" style="2"/>
  </cols>
  <sheetData>
    <row r="1" spans="1:15" s="1" customFormat="1" ht="54.95" customHeight="1" x14ac:dyDescent="0.2">
      <c r="A1" s="38" t="s">
        <v>0</v>
      </c>
      <c r="B1" s="59" t="s">
        <v>7</v>
      </c>
      <c r="C1" s="59"/>
      <c r="D1" s="59"/>
      <c r="E1" s="59"/>
      <c r="F1" s="59"/>
      <c r="G1" s="59"/>
      <c r="H1" s="59"/>
      <c r="I1" s="60" t="s">
        <v>22</v>
      </c>
      <c r="J1" s="60"/>
      <c r="K1" s="60"/>
      <c r="L1" s="60"/>
    </row>
    <row r="2" spans="1:15" s="3" customFormat="1" ht="30" customHeight="1" x14ac:dyDescent="0.25">
      <c r="A2" s="38" t="s">
        <v>48</v>
      </c>
      <c r="B2" s="58" t="s">
        <v>8</v>
      </c>
      <c r="C2" s="58"/>
      <c r="D2" s="58"/>
      <c r="E2" s="54" t="s">
        <v>17</v>
      </c>
      <c r="F2" s="54"/>
      <c r="G2" s="54"/>
      <c r="H2" s="66"/>
      <c r="I2" s="66"/>
      <c r="J2" s="66"/>
      <c r="K2" s="66"/>
      <c r="L2" s="66"/>
      <c r="N2" s="20" t="s">
        <v>38</v>
      </c>
      <c r="O2" s="21"/>
    </row>
    <row r="3" spans="1:15" s="3" customFormat="1" ht="30" customHeight="1" x14ac:dyDescent="0.25">
      <c r="A3" s="37" t="s">
        <v>49</v>
      </c>
      <c r="B3" s="58" t="s">
        <v>9</v>
      </c>
      <c r="C3" s="58"/>
      <c r="D3" s="58"/>
      <c r="E3" s="54" t="s">
        <v>18</v>
      </c>
      <c r="F3" s="54"/>
      <c r="G3" s="54"/>
      <c r="H3" s="67"/>
      <c r="I3" s="67"/>
      <c r="J3" s="67"/>
      <c r="K3" s="67"/>
      <c r="L3" s="67"/>
      <c r="N3" s="21" t="s">
        <v>39</v>
      </c>
    </row>
    <row r="4" spans="1:15" s="3" customFormat="1" ht="30" customHeight="1" x14ac:dyDescent="0.25">
      <c r="A4" s="37" t="s">
        <v>50</v>
      </c>
      <c r="B4" s="58" t="s">
        <v>10</v>
      </c>
      <c r="C4" s="58"/>
      <c r="D4" s="58"/>
      <c r="E4" s="54" t="s">
        <v>19</v>
      </c>
      <c r="F4" s="54"/>
      <c r="G4" s="54"/>
      <c r="H4" s="64">
        <f ca="1">TODAY()</f>
        <v>43278</v>
      </c>
      <c r="I4" s="65"/>
      <c r="N4" s="23" t="s">
        <v>40</v>
      </c>
    </row>
    <row r="5" spans="1:15" s="3" customFormat="1" ht="15" customHeight="1" x14ac:dyDescent="0.2">
      <c r="A5" s="38" t="s">
        <v>1</v>
      </c>
      <c r="B5" s="55" t="s">
        <v>11</v>
      </c>
      <c r="C5" s="55"/>
      <c r="D5" s="55"/>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2</v>
      </c>
      <c r="B7" s="9" t="s">
        <v>12</v>
      </c>
      <c r="C7" s="9" t="s">
        <v>15</v>
      </c>
      <c r="D7" s="9" t="s">
        <v>16</v>
      </c>
      <c r="E7" s="9" t="s">
        <v>20</v>
      </c>
      <c r="F7" s="8"/>
      <c r="G7" s="9" t="s">
        <v>23</v>
      </c>
      <c r="H7" s="9" t="s">
        <v>28</v>
      </c>
      <c r="I7" s="9" t="s">
        <v>30</v>
      </c>
      <c r="J7" s="9" t="s">
        <v>32</v>
      </c>
      <c r="K7" s="9" t="s">
        <v>34</v>
      </c>
      <c r="L7" s="9" t="s">
        <v>36</v>
      </c>
      <c r="M7" s="4"/>
      <c r="N7" s="22"/>
    </row>
    <row r="8" spans="1:15" s="3" customFormat="1" ht="30" customHeight="1" x14ac:dyDescent="0.2">
      <c r="A8" s="37" t="s">
        <v>51</v>
      </c>
      <c r="B8" s="51">
        <f ca="1">Woche_Anfang</f>
        <v>43278</v>
      </c>
      <c r="C8" s="47">
        <v>0.37847222222222227</v>
      </c>
      <c r="D8" s="26">
        <v>15</v>
      </c>
      <c r="E8" s="47">
        <v>0.75</v>
      </c>
      <c r="F8" s="6"/>
      <c r="G8" s="27">
        <f>MROUND((IF(OR(C8="",E8=""),0,IF(E8&lt;C8,E8+1-C8,E8-C8))-D8/1440),1/1440)</f>
        <v>0.3611111111111111</v>
      </c>
      <c r="H8" s="28">
        <v>0.33333333333333331</v>
      </c>
      <c r="I8" s="28">
        <v>2.777777777777779E-2</v>
      </c>
      <c r="J8" s="28"/>
      <c r="K8" s="28"/>
      <c r="L8" s="28"/>
      <c r="M8" s="4"/>
      <c r="N8" s="23" t="s">
        <v>70</v>
      </c>
    </row>
    <row r="9" spans="1:15" s="3" customFormat="1" ht="30" customHeight="1" x14ac:dyDescent="0.2">
      <c r="A9" s="37" t="s">
        <v>52</v>
      </c>
      <c r="B9" s="52">
        <f t="shared" ref="B9:B14" ca="1" si="0">B8+1</f>
        <v>43279</v>
      </c>
      <c r="C9" s="48">
        <v>0.37847222222222227</v>
      </c>
      <c r="D9" s="29">
        <v>30</v>
      </c>
      <c r="E9" s="48">
        <v>0.73958333333333337</v>
      </c>
      <c r="F9" s="6"/>
      <c r="G9" s="27">
        <f t="shared" ref="G9:G14" si="1">MROUND((IF(OR(C9="",E9=""),0,IF(E9&lt;C9,E9+1-C9,E9-C9))-D9/1440),1/1440)</f>
        <v>0.34027777777777779</v>
      </c>
      <c r="H9" s="30">
        <v>0.33333333333333331</v>
      </c>
      <c r="I9" s="30">
        <v>6.9444444444444753E-3</v>
      </c>
      <c r="J9" s="30"/>
      <c r="K9" s="30"/>
      <c r="L9" s="30"/>
      <c r="M9" s="4"/>
      <c r="N9" s="23"/>
    </row>
    <row r="10" spans="1:15" s="3" customFormat="1" ht="30" customHeight="1" x14ac:dyDescent="0.2">
      <c r="A10" s="37" t="s">
        <v>53</v>
      </c>
      <c r="B10" s="52">
        <f t="shared" ca="1" si="0"/>
        <v>43280</v>
      </c>
      <c r="C10" s="48">
        <v>0.375</v>
      </c>
      <c r="D10" s="29">
        <v>45</v>
      </c>
      <c r="E10" s="48">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54</v>
      </c>
      <c r="B11" s="52">
        <f t="shared" ca="1" si="0"/>
        <v>43281</v>
      </c>
      <c r="C11" s="48">
        <v>0.375</v>
      </c>
      <c r="D11" s="29">
        <v>45</v>
      </c>
      <c r="E11" s="48">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55</v>
      </c>
      <c r="B12" s="52">
        <f t="shared" ca="1" si="0"/>
        <v>43282</v>
      </c>
      <c r="C12" s="48"/>
      <c r="D12" s="29"/>
      <c r="E12" s="48"/>
      <c r="F12" s="6"/>
      <c r="G12" s="27">
        <f t="shared" si="1"/>
        <v>0</v>
      </c>
      <c r="H12" s="30"/>
      <c r="I12" s="30"/>
      <c r="J12" s="30">
        <v>0.33333333333333331</v>
      </c>
      <c r="K12" s="30"/>
      <c r="L12" s="30"/>
      <c r="M12" s="4"/>
      <c r="N12" s="22"/>
    </row>
    <row r="13" spans="1:15" s="3" customFormat="1" ht="30" customHeight="1" x14ac:dyDescent="0.2">
      <c r="A13" s="37" t="s">
        <v>56</v>
      </c>
      <c r="B13" s="52">
        <f t="shared" ca="1" si="0"/>
        <v>43283</v>
      </c>
      <c r="C13" s="48"/>
      <c r="D13" s="29"/>
      <c r="E13" s="48"/>
      <c r="F13" s="6"/>
      <c r="G13" s="27">
        <f t="shared" si="1"/>
        <v>0</v>
      </c>
      <c r="H13" s="30"/>
      <c r="I13" s="30"/>
      <c r="J13" s="30"/>
      <c r="K13" s="30"/>
      <c r="L13" s="30"/>
      <c r="M13" s="4"/>
      <c r="N13" s="22"/>
    </row>
    <row r="14" spans="1:15" s="3" customFormat="1" ht="30" customHeight="1" x14ac:dyDescent="0.2">
      <c r="A14" s="37" t="s">
        <v>57</v>
      </c>
      <c r="B14" s="53">
        <f t="shared" ca="1" si="0"/>
        <v>43284</v>
      </c>
      <c r="C14" s="49"/>
      <c r="D14" s="33"/>
      <c r="E14" s="49"/>
      <c r="F14" s="6"/>
      <c r="G14" s="27">
        <f t="shared" si="1"/>
        <v>0</v>
      </c>
      <c r="H14" s="31"/>
      <c r="I14" s="31"/>
      <c r="J14" s="31"/>
      <c r="K14" s="31"/>
      <c r="L14" s="31"/>
      <c r="M14" s="4"/>
      <c r="N14" s="22"/>
    </row>
    <row r="15" spans="1:15" ht="30" customHeight="1" x14ac:dyDescent="0.2">
      <c r="A15" s="38" t="s">
        <v>58</v>
      </c>
      <c r="B15" s="56"/>
      <c r="C15" s="56"/>
      <c r="D15" s="56"/>
      <c r="E15" s="56"/>
      <c r="G15" s="13" t="s">
        <v>68</v>
      </c>
      <c r="H15" s="7">
        <f>SUM(H8:H14)</f>
        <v>1.3333333333333333</v>
      </c>
      <c r="I15" s="7">
        <f>SUM(I8:I14)</f>
        <v>9.7222222222222376E-2</v>
      </c>
      <c r="J15" s="7">
        <f>SUM(J8:J14)</f>
        <v>0.33333333333333331</v>
      </c>
      <c r="K15" s="7">
        <f>SUM(K8:K14)</f>
        <v>0</v>
      </c>
      <c r="L15" s="7">
        <f>SUM(L8:L14)</f>
        <v>0</v>
      </c>
      <c r="N15" s="24"/>
    </row>
    <row r="16" spans="1:15" ht="15" customHeight="1" x14ac:dyDescent="0.2">
      <c r="B16" s="56"/>
      <c r="C16" s="56"/>
      <c r="D16" s="56"/>
      <c r="E16" s="56"/>
      <c r="F16" s="6"/>
      <c r="G16" s="6"/>
      <c r="H16" s="6"/>
      <c r="I16" s="6"/>
      <c r="J16" s="6"/>
      <c r="K16" s="6"/>
      <c r="L16" s="6"/>
      <c r="N16" s="24"/>
    </row>
    <row r="17" spans="1:14" s="3" customFormat="1" ht="30" customHeight="1" x14ac:dyDescent="0.2">
      <c r="A17" s="38" t="s">
        <v>3</v>
      </c>
      <c r="B17" s="9" t="s">
        <v>12</v>
      </c>
      <c r="C17" s="9" t="s">
        <v>15</v>
      </c>
      <c r="D17" s="9" t="s">
        <v>16</v>
      </c>
      <c r="E17" s="9" t="s">
        <v>20</v>
      </c>
      <c r="F17" s="8"/>
      <c r="G17" s="9" t="s">
        <v>23</v>
      </c>
      <c r="H17" s="9" t="s">
        <v>28</v>
      </c>
      <c r="I17" s="9" t="s">
        <v>30</v>
      </c>
      <c r="J17" s="9" t="s">
        <v>32</v>
      </c>
      <c r="K17" s="9" t="s">
        <v>34</v>
      </c>
      <c r="L17" s="9" t="s">
        <v>36</v>
      </c>
      <c r="M17" s="4"/>
      <c r="N17" s="23" t="s">
        <v>41</v>
      </c>
    </row>
    <row r="18" spans="1:14" s="3" customFormat="1" ht="30" customHeight="1" x14ac:dyDescent="0.2">
      <c r="A18" s="37" t="s">
        <v>59</v>
      </c>
      <c r="B18" s="51">
        <f ca="1">B14+1</f>
        <v>43285</v>
      </c>
      <c r="C18" s="47"/>
      <c r="D18" s="26"/>
      <c r="E18" s="47"/>
      <c r="F18" s="6"/>
      <c r="G18" s="27">
        <f>MROUND((IF(OR(C18="",E18=""),0,IF(E18&lt;C18,E18+1-C18,E18-C18))-D18/1440),1/1440)</f>
        <v>0</v>
      </c>
      <c r="H18" s="28"/>
      <c r="I18" s="28"/>
      <c r="J18" s="28"/>
      <c r="K18" s="28"/>
      <c r="L18" s="28"/>
      <c r="M18" s="4"/>
      <c r="N18" s="22"/>
    </row>
    <row r="19" spans="1:14" s="3" customFormat="1" ht="30" customHeight="1" x14ac:dyDescent="0.2">
      <c r="A19" s="37" t="s">
        <v>60</v>
      </c>
      <c r="B19" s="52">
        <f t="shared" ref="B19:B24" ca="1" si="2">B18+1</f>
        <v>43286</v>
      </c>
      <c r="C19" s="48"/>
      <c r="D19" s="29"/>
      <c r="E19" s="48"/>
      <c r="F19" s="6"/>
      <c r="G19" s="27">
        <f t="shared" ref="G19:G24" si="3">MROUND((IF(OR(C19="",E19=""),0,IF(E19&lt;C19,E19+1-C19,E19-C19))-D19/1440),1/1440)</f>
        <v>0</v>
      </c>
      <c r="H19" s="30"/>
      <c r="I19" s="30"/>
      <c r="J19" s="30"/>
      <c r="K19" s="30"/>
      <c r="L19" s="30"/>
      <c r="M19" s="4"/>
      <c r="N19" s="22"/>
    </row>
    <row r="20" spans="1:14" s="3" customFormat="1" ht="30" customHeight="1" x14ac:dyDescent="0.2">
      <c r="A20" s="37" t="s">
        <v>61</v>
      </c>
      <c r="B20" s="52">
        <f t="shared" ca="1" si="2"/>
        <v>43287</v>
      </c>
      <c r="C20" s="48"/>
      <c r="D20" s="29"/>
      <c r="E20" s="48"/>
      <c r="F20" s="6"/>
      <c r="G20" s="27">
        <f t="shared" si="3"/>
        <v>0</v>
      </c>
      <c r="H20" s="30"/>
      <c r="I20" s="30"/>
      <c r="J20" s="30"/>
      <c r="K20" s="30"/>
      <c r="L20" s="30"/>
      <c r="M20" s="4"/>
      <c r="N20" s="22"/>
    </row>
    <row r="21" spans="1:14" s="3" customFormat="1" ht="30" customHeight="1" x14ac:dyDescent="0.2">
      <c r="A21" s="37" t="s">
        <v>62</v>
      </c>
      <c r="B21" s="52">
        <f t="shared" ca="1" si="2"/>
        <v>43288</v>
      </c>
      <c r="C21" s="48"/>
      <c r="D21" s="29"/>
      <c r="E21" s="48"/>
      <c r="F21" s="6"/>
      <c r="G21" s="27">
        <f t="shared" si="3"/>
        <v>0</v>
      </c>
      <c r="H21" s="30"/>
      <c r="I21" s="30"/>
      <c r="J21" s="30"/>
      <c r="K21" s="30"/>
      <c r="L21" s="30"/>
      <c r="M21" s="4"/>
      <c r="N21" s="22"/>
    </row>
    <row r="22" spans="1:14" s="3" customFormat="1" ht="30" customHeight="1" x14ac:dyDescent="0.2">
      <c r="A22" s="37" t="s">
        <v>63</v>
      </c>
      <c r="B22" s="52">
        <f t="shared" ca="1" si="2"/>
        <v>43289</v>
      </c>
      <c r="C22" s="48"/>
      <c r="D22" s="29"/>
      <c r="E22" s="48"/>
      <c r="F22" s="6"/>
      <c r="G22" s="27">
        <f t="shared" si="3"/>
        <v>0</v>
      </c>
      <c r="H22" s="30"/>
      <c r="I22" s="30"/>
      <c r="J22" s="30"/>
      <c r="K22" s="30"/>
      <c r="L22" s="30"/>
      <c r="M22" s="4"/>
      <c r="N22" s="22"/>
    </row>
    <row r="23" spans="1:14" s="3" customFormat="1" ht="30" customHeight="1" x14ac:dyDescent="0.2">
      <c r="A23" s="37" t="s">
        <v>64</v>
      </c>
      <c r="B23" s="52">
        <f t="shared" ca="1" si="2"/>
        <v>43290</v>
      </c>
      <c r="C23" s="48"/>
      <c r="D23" s="29"/>
      <c r="E23" s="48"/>
      <c r="F23" s="6"/>
      <c r="G23" s="27">
        <f t="shared" si="3"/>
        <v>0</v>
      </c>
      <c r="H23" s="30"/>
      <c r="I23" s="30"/>
      <c r="J23" s="30"/>
      <c r="K23" s="30"/>
      <c r="L23" s="30"/>
      <c r="M23" s="4"/>
      <c r="N23" s="22"/>
    </row>
    <row r="24" spans="1:14" s="3" customFormat="1" ht="30" customHeight="1" x14ac:dyDescent="0.2">
      <c r="A24" s="37" t="s">
        <v>65</v>
      </c>
      <c r="B24" s="53">
        <f t="shared" ca="1" si="2"/>
        <v>43291</v>
      </c>
      <c r="C24" s="49"/>
      <c r="D24" s="33"/>
      <c r="E24" s="49"/>
      <c r="F24" s="6"/>
      <c r="G24" s="27">
        <f t="shared" si="3"/>
        <v>0</v>
      </c>
      <c r="H24" s="31"/>
      <c r="I24" s="31"/>
      <c r="J24" s="31"/>
      <c r="K24" s="31"/>
      <c r="L24" s="31"/>
      <c r="M24" s="4"/>
      <c r="N24" s="22"/>
    </row>
    <row r="25" spans="1:14" ht="30" customHeight="1" x14ac:dyDescent="0.2">
      <c r="A25" s="38" t="s">
        <v>69</v>
      </c>
      <c r="B25" s="35"/>
      <c r="C25" s="35"/>
      <c r="D25" s="35"/>
      <c r="E25" s="35"/>
      <c r="F25" s="35"/>
      <c r="G25" s="13" t="s">
        <v>68</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4</v>
      </c>
      <c r="G27" s="43" t="s">
        <v>24</v>
      </c>
      <c r="H27" s="44" t="s">
        <v>29</v>
      </c>
      <c r="I27" s="44" t="s">
        <v>31</v>
      </c>
      <c r="J27" s="44" t="s">
        <v>33</v>
      </c>
      <c r="K27" s="44" t="s">
        <v>35</v>
      </c>
      <c r="L27" s="44" t="s">
        <v>37</v>
      </c>
    </row>
    <row r="28" spans="1:14" s="3" customFormat="1" ht="30" customHeight="1" x14ac:dyDescent="0.2">
      <c r="A28" s="38" t="s">
        <v>5</v>
      </c>
      <c r="B28" s="62"/>
      <c r="C28" s="62"/>
      <c r="D28" s="62"/>
      <c r="E28" s="32"/>
      <c r="G28" s="45" t="s">
        <v>25</v>
      </c>
      <c r="H28" s="46">
        <v>15</v>
      </c>
      <c r="I28" s="46">
        <f>1.5*H28</f>
        <v>22.5</v>
      </c>
      <c r="J28" s="46">
        <v>15</v>
      </c>
      <c r="K28" s="46">
        <v>15</v>
      </c>
      <c r="L28" s="46">
        <v>15</v>
      </c>
      <c r="M28" s="4"/>
      <c r="N28" s="23" t="s">
        <v>42</v>
      </c>
    </row>
    <row r="29" spans="1:14" s="3" customFormat="1" ht="30" customHeight="1" x14ac:dyDescent="0.2">
      <c r="A29" s="38" t="s">
        <v>66</v>
      </c>
      <c r="B29" s="63" t="s">
        <v>13</v>
      </c>
      <c r="C29" s="63"/>
      <c r="D29" s="63"/>
      <c r="E29" s="34" t="s">
        <v>21</v>
      </c>
      <c r="G29" s="45" t="s">
        <v>26</v>
      </c>
      <c r="H29" s="50">
        <f>ROUND((H25+H15)*24*H28,2)</f>
        <v>480</v>
      </c>
      <c r="I29" s="50">
        <f>ROUND((I25+I15)*24*I28,2)</f>
        <v>52.5</v>
      </c>
      <c r="J29" s="50">
        <f>ROUND((J25+J15)*24*J28,2)</f>
        <v>120</v>
      </c>
      <c r="K29" s="50">
        <f>ROUND((K25+K15)*24*K28,2)</f>
        <v>0</v>
      </c>
      <c r="L29" s="50">
        <f>ROUND((L25+L15)*24*L28,2)</f>
        <v>0</v>
      </c>
      <c r="M29" s="4"/>
      <c r="N29" s="22"/>
    </row>
    <row r="30" spans="1:14" ht="30" customHeight="1" x14ac:dyDescent="0.2">
      <c r="A30" s="37" t="s">
        <v>6</v>
      </c>
      <c r="B30" s="62"/>
      <c r="C30" s="62"/>
      <c r="D30" s="62"/>
      <c r="E30" s="32"/>
      <c r="N30" s="24"/>
    </row>
    <row r="31" spans="1:14" ht="30" customHeight="1" x14ac:dyDescent="0.2">
      <c r="A31" s="38" t="s">
        <v>67</v>
      </c>
      <c r="B31" s="63" t="s">
        <v>14</v>
      </c>
      <c r="C31" s="63"/>
      <c r="D31" s="63"/>
      <c r="E31" s="34" t="s">
        <v>21</v>
      </c>
      <c r="G31" s="57" t="s">
        <v>27</v>
      </c>
      <c r="H31" s="57"/>
      <c r="I31" s="57"/>
      <c r="J31" s="57"/>
      <c r="K31" s="61">
        <f>SUM(H29:L29)</f>
        <v>652.5</v>
      </c>
      <c r="L31" s="61"/>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B1:H1"/>
    <mergeCell ref="I1:L1"/>
    <mergeCell ref="K31:L31"/>
    <mergeCell ref="B30:D30"/>
    <mergeCell ref="B31:D31"/>
    <mergeCell ref="H4:I4"/>
    <mergeCell ref="H2:L2"/>
    <mergeCell ref="H3:L3"/>
    <mergeCell ref="B28:D28"/>
    <mergeCell ref="B29:D29"/>
    <mergeCell ref="E2:G2"/>
    <mergeCell ref="E3:G3"/>
    <mergeCell ref="E4:G4"/>
    <mergeCell ref="B5:D5"/>
    <mergeCell ref="B15:E16"/>
    <mergeCell ref="G31:J31"/>
    <mergeCell ref="B2:D2"/>
    <mergeCell ref="B3:D3"/>
    <mergeCell ref="B4:D4"/>
  </mergeCells>
  <dataValidations count="2">
    <dataValidation type="time" allowBlank="1" showInputMessage="1" showErrorMessage="1" errorTitle="Falsches Uhrzeitformat" error="Verwenden Sie das folgende Format, um die Zeit einzugeben: 12:00 h" sqref="E8:E14 C8:C14 E18:E24 C18:C24">
      <formula1>0</formula1>
      <formula2>0.999988425925926</formula2>
    </dataValidation>
    <dataValidation allowBlank="1" showInputMessage="1" showErrorMessage="1" promptTitle="Eingeben von Zeiten" prompt="Geben Sie die Stunden und Minuten im Format H:MM ein, also z. B. 8:30 für 8 Stunden und 30 Minuten, oder 0:15 für 15 Minuten._x000a__x000a_[Löschen Sie diese Meldung, indem Sie die Datenüberprüfung aus diesen Zellen entfernen]" sqref="H8:L14"/>
  </dataValidations>
  <hyperlinks>
    <hyperlink ref="N3" r:id="rId1"/>
    <hyperlink ref="N2" r:id="rId2"/>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ColWidth="9.140625" defaultRowHeight="12.75" x14ac:dyDescent="0.2"/>
  <cols>
    <col min="1" max="1" width="78.7109375" style="17" customWidth="1"/>
    <col min="2" max="16384" width="9.140625" style="15"/>
  </cols>
  <sheetData>
    <row r="1" spans="1:2" ht="46.5" customHeight="1" x14ac:dyDescent="0.2">
      <c r="A1" s="16"/>
    </row>
    <row r="2" spans="1:2" s="19" customFormat="1" ht="15.75" x14ac:dyDescent="0.2">
      <c r="A2" s="25" t="s">
        <v>38</v>
      </c>
      <c r="B2" s="25"/>
    </row>
    <row r="3" spans="1:2" s="41" customFormat="1" ht="27" customHeight="1" x14ac:dyDescent="0.2">
      <c r="A3" s="40" t="s">
        <v>39</v>
      </c>
      <c r="B3" s="40"/>
    </row>
    <row r="4" spans="1:2" s="41" customFormat="1" ht="26.25" customHeight="1" x14ac:dyDescent="0.4">
      <c r="A4" s="36" t="s">
        <v>43</v>
      </c>
      <c r="B4" s="40"/>
    </row>
    <row r="5" spans="1:2" s="41" customFormat="1" ht="240" x14ac:dyDescent="0.2">
      <c r="A5" s="42" t="s">
        <v>44</v>
      </c>
      <c r="B5" s="40"/>
    </row>
    <row r="6" spans="1:2" s="18" customFormat="1" ht="26.25" customHeight="1" x14ac:dyDescent="0.4">
      <c r="A6" s="36" t="s">
        <v>45</v>
      </c>
    </row>
    <row r="7" spans="1:2" ht="108.75" customHeight="1" x14ac:dyDescent="0.2">
      <c r="A7" s="14" t="s">
        <v>46</v>
      </c>
    </row>
    <row r="8" spans="1:2" ht="90" x14ac:dyDescent="0.2">
      <c r="A8" s="14" t="s">
        <v>47</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Arbeitszeittabelle</vt:lpstr>
      <vt:lpstr>Info</vt:lpstr>
      <vt:lpstr>Arbeitszeittabelle!Print_Area</vt:lpstr>
      <vt:lpstr>Woche_Anfang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2018-06-27T05:48:14Z</dcterms:created>
  <dcterms:modified xsi:type="dcterms:W3CDTF">2018-06-27T05:48:14Z</dcterms:modified>
</cp:coreProperties>
</file>