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08"/>
  <workbookPr filterPrivacy="1" codeName="ThisWorkbook" defaultThemeVersion="166925"/>
  <xr:revisionPtr revIDLastSave="0" documentId="13_ncr:1_{3DB595E8-5ED7-466B-90F3-11F8B15B609F}" xr6:coauthVersionLast="45" xr6:coauthVersionMax="45" xr10:uidLastSave="{00000000-0000-0000-0000-000000000000}"/>
  <bookViews>
    <workbookView xWindow="-120" yWindow="-120" windowWidth="28890" windowHeight="16110" tabRatio="927" xr2:uid="{00000000-000D-0000-FFFF-FFFF00000000}"/>
  </bookViews>
  <sheets>
    <sheet name="Start" sheetId="2" r:id="rId1"/>
    <sheet name="Grundlagen" sheetId="19" r:id="rId2"/>
    <sheet name="Einführung in Funktionen" sheetId="16" r:id="rId3"/>
    <sheet name="MITTELWERT" sheetId="1" r:id="rId4"/>
    <sheet name="MIN und MAX" sheetId="11" r:id="rId5"/>
    <sheet name="Datum und Uhrzeit" sheetId="10" r:id="rId6"/>
    <sheet name="Verknüpfen von Text und Zahlen" sheetId="15" r:id="rId7"/>
    <sheet name="WENN-Anweisungen" sheetId="13" r:id="rId8"/>
    <sheet name="SVERWEIS" sheetId="9" r:id="rId9"/>
    <sheet name="Bedingte Funktionen" sheetId="7" r:id="rId10"/>
    <sheet name="Funktions-Assistent" sheetId="20" r:id="rId11"/>
    <sheet name="Formelfehler" sheetId="21" r:id="rId12"/>
    <sheet name="Weitere Informationen" sheetId="17" r:id="rId13"/>
  </sheets>
  <definedNames>
    <definedName name="_xlnm._FilterDatabase" localSheetId="9" hidden="1">'Bedingte Funktionen'!$F$2:$H$14</definedName>
    <definedName name="_xlnm._FilterDatabase" localSheetId="1" hidden="1">Grundlagen!$P$9:$Q$10</definedName>
    <definedName name="Äpfel">tbl_FruitType[Äpfel]</definedName>
    <definedName name="Artikel" localSheetId="2">'Einführung in Funktionen'!$C$9:$D$14</definedName>
    <definedName name="Bananen">tbl_FruitType6[Bananen]</definedName>
    <definedName name="BonusAufgabe" localSheetId="2">'Einführung in Funktionen'!$F$9:$G$14</definedName>
    <definedName name="Fleischwaren" localSheetId="2">'Einführung in Funktionen'!$F$2:$G$6</definedName>
    <definedName name="grp_WalkMeArrows">"shp_ArrowCurved,txt_WalkMeArrows,shp_ArrowStraight"</definedName>
    <definedName name="grp_WalkMeBrace">"shp_BraceBottom,txt_WalkMeBrace,shp_BraceLeft"</definedName>
    <definedName name="lst_Fruit">tbl_Fruit[Obst]</definedName>
    <definedName name="lst_FruitType">tbl_FruitType[Äpfel]</definedName>
    <definedName name="MehrArtikel" localSheetId="2">'Einführung in Funktionen'!$C$44:$D$48</definedName>
    <definedName name="MehrObst" localSheetId="2">'Einführung in Funktionen'!$C$34:$D$39</definedName>
    <definedName name="Mehrwertsteuer">0.0825</definedName>
    <definedName name="Obst" localSheetId="2">'Einführung in Funktionen'!$C$2:$D$6</definedName>
    <definedName name="Orangen">tbl_FruitType4[Orangen]</definedName>
    <definedName name="Summe" localSheetId="2">'Einführung in Funktionen'!$D$50:$D$51</definedName>
    <definedName name="SUMMEBonusAufgabe" localSheetId="2">'Einführung in Funktionen'!$F$9:$G$14</definedName>
    <definedName name="Versand">1.25</definedName>
    <definedName name="_xlnm.Extract" localSheetId="9">'Bedingte Funktionen'!$AB$2</definedName>
    <definedName name="Zitronen">tbl_FruitType5[Zitronen]</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9" i="13" l="1"/>
  <c r="F28" i="13"/>
  <c r="F6" i="10" l="1"/>
  <c r="D12" i="13"/>
  <c r="E106" i="7" l="1"/>
  <c r="D36" i="10" l="1"/>
  <c r="A38" i="7"/>
  <c r="D10" i="20"/>
  <c r="G51" i="16"/>
  <c r="D7" i="16"/>
  <c r="G7" i="19"/>
  <c r="D8" i="10"/>
  <c r="D9" i="21"/>
  <c r="J43" i="19"/>
  <c r="F35" i="13"/>
  <c r="G6" i="19"/>
  <c r="G5" i="19"/>
  <c r="G4" i="19"/>
  <c r="G3" i="19"/>
  <c r="G43" i="9"/>
  <c r="D43" i="9"/>
  <c r="F3" i="15"/>
  <c r="E3" i="15"/>
  <c r="H64" i="7"/>
  <c r="D64" i="7"/>
  <c r="D123" i="7"/>
  <c r="D51" i="16"/>
  <c r="G15" i="11"/>
  <c r="D39" i="16"/>
  <c r="D29" i="15"/>
  <c r="D28" i="15"/>
  <c r="D11" i="10"/>
  <c r="E31" i="13"/>
  <c r="D36" i="21"/>
  <c r="C33" i="15" l="1"/>
  <c r="C37" i="15"/>
  <c r="C32" i="15"/>
  <c r="C36" i="15"/>
  <c r="F31" i="13"/>
  <c r="F33" i="13" s="1"/>
  <c r="F37" i="13" s="1"/>
</calcChain>
</file>

<file path=xl/sharedStrings.xml><?xml version="1.0" encoding="utf-8"?>
<sst xmlns="http://schemas.openxmlformats.org/spreadsheetml/2006/main" count="625" uniqueCount="306">
  <si>
    <t>Erste Schritte mit Formeln</t>
  </si>
  <si>
    <t>Sie gelangen wieder zum Anfang, wenn Sie STRG+POS1 drücken. Zum Starten der Tour drücken Sie STRG+NACH-UNTEN-TASTE.</t>
  </si>
  <si>
    <t>Grundlagen: Mathematik in Excel</t>
  </si>
  <si>
    <t xml:space="preserve">Sie können in Excel addieren, subtrahieren, multiplizieren und dividieren, ohne integrierte Funktionen zu verwenden. Sie benötigen lediglich die grundlegenden Operatoren +, -, *, /. Alle Formeln beginnen mit einem Gleichheitszeichen (=).
</t>
  </si>
  <si>
    <t>Sehen Sie sich das an: Ändern Sie die Zahlen in den Zellen C3 und C4, und beobachten Sie, wie sich die Formelergebnisse automatisch ändern.</t>
  </si>
  <si>
    <t>BONUSAUFGABE: Sie können einen Wert potenzieren, indem Sie das Zirkumflexzeichen (^) verwenden, wie in "=A1^A2". Sie finden es auf deutschen Tastaturen ganz links unter der ESC-Taste. Geben Sie in Zelle F7 "=C3^C4" ein.</t>
  </si>
  <si>
    <t>Tiefer einsteigen und mehr Details erfahren</t>
  </si>
  <si>
    <t>Nächster Schritt</t>
  </si>
  <si>
    <t>Weitere Informationen zu Formeln, Zellen und Bereichen</t>
  </si>
  <si>
    <t xml:space="preserve">Excel setzt sich aus einzelnen Zellen zusammen, die in Zeilen und Spalten gruppiert sind. Zeilen sind nummeriert, und Spalten werden mit Buchstaben bezeichnet. Es gibt mehr als 1 Million Zeilen und 16.000 Spalten, und Sie können in jede von Ihnen Formeln eingeben. 
</t>
  </si>
  <si>
    <t xml:space="preserve">Formeln können Zellbezüge, Bereiche von Zellbezügen, Operatoren und Konstanten enthalten. Alle folgenden Beispiele zeigen Formeln:
=A1+B1
=10+20
=SUMME(A1:A10)
</t>
  </si>
  <si>
    <t xml:space="preserve">Ihnen wird aufgefallen sein, dass wir im dritten Beispiel oben die Funktion SUMME verwendet haben. Eine Funktion ist ein fertig konfigurierter Befehl, der einen Wert oder Werte annimmt, sie in einer bestimmten Weise berechnet und ein Ergebnis zurückgibt. Beispielsweise nimmt die Funktion SUMME die von Ihnen angegebenen Zellbezüge oder Bereiche an und addiert sie. In diesem Beispiel nimmt sie die Zellen A1 bis A10 an und addiert sie. Excel verfügt über mehr als 400 Funktionen, die Sie auf der Registerkarte "Formeln" erkunden können.
</t>
  </si>
  <si>
    <t xml:space="preserve">Formeln mit Funktionen beginnen mit einem Gleichheitszeichen, anschließend folgt der Funktionsname mit seinen Argumenten (den Werten, die eine Funktion für die Berechnung verwendet), die in Klammern eingeschlossen sind. 
</t>
  </si>
  <si>
    <t>Einige Erläuterungen zu Formeln</t>
  </si>
  <si>
    <t>"=SUMME(A1:A10)" ist eine Formel, in der SUMME den Funktionsnamen darstellt, die öffnende und schließende Klammer die Formelargumente einschließen und "A1:A10" den Zellbereich für die Funktion bildet.</t>
  </si>
  <si>
    <t>"=SUMME(A1:A10;C1:C10)" ist eine Formel, in der SUMME den Funktionsnamen darstellt, die öffnende und schließende Klammer die Formelargumente einschließen und "A1:A10;C1:C10" die durch ein Semikolon getrennten Zellbereiche für die Funktion bilden.</t>
  </si>
  <si>
    <t xml:space="preserve">WISSENSWERTES: Konstanten sind Werte, die Sie in Zellen oder Formeln eingeben. Zwar mag die Berechnung von "=10+20" den gleichen Wert ergeben wie "=A1+B1", trotzdem sind Konstanten praktisch keine gute Wahl. Warum? Weil sich die Konstante nicht ohne weiteres erkennen lässt, ohne die Zelle auszuwählen und danach zu suchen. Das kann spätere Änderungen schwierig machen. Es ist viel einfacher, Ihre Konstanten in Zellen einzusetzen, wo sie sich leicht anpassen lassen, und in Ihren Formeln darauf Bezug zu nehmen.
Beispiel: Wählen Sie die gelbe Zelle unten mit der 12 aus. Sie sehen, dass wir die SUMME-Funktion in Verbindung mit einem Zellbereich verwendet haben. Wir haben nicht "4" oder "8" direkt in die Formel eingegeben. 
</t>
  </si>
  <si>
    <t>Zurück</t>
  </si>
  <si>
    <t>Weiter</t>
  </si>
  <si>
    <t>Weitere Informationen im Web</t>
  </si>
  <si>
    <t>Verwenden von Excel als Taschenrechner</t>
  </si>
  <si>
    <t>Übersicht über Formeln in Excel</t>
  </si>
  <si>
    <t xml:space="preserve">Excel-Funktionen (nach Kategorie) </t>
  </si>
  <si>
    <t>Excel-Funktionen (alphabetisch) </t>
  </si>
  <si>
    <t>Kostenlose Excel-Schulung online</t>
  </si>
  <si>
    <t>Zu verwendende Zahlen:</t>
  </si>
  <si>
    <t>Operation:</t>
  </si>
  <si>
    <t xml:space="preserve">Addition (+) </t>
  </si>
  <si>
    <t xml:space="preserve">Subtraktion (-) </t>
  </si>
  <si>
    <t xml:space="preserve">Multiplikation (*) </t>
  </si>
  <si>
    <t xml:space="preserve">Division (/) </t>
  </si>
  <si>
    <t xml:space="preserve">Potenzierung (^) </t>
  </si>
  <si>
    <t>Formeln:</t>
  </si>
  <si>
    <t>Antworten:</t>
  </si>
  <si>
    <t>Werte</t>
  </si>
  <si>
    <t>Einführung in Funktionen</t>
  </si>
  <si>
    <t>Mit Funktionen können Sie eine Vielzahl von Dingen ausführen, etwa mathematische Operationen ausführen, Werte nachschlagen oder sogar Datums- und Uhrzeitwerte berechnen. Probieren wir ein paar Möglichkeiten aus, Werte mit der Funktion SUMME zu addieren.</t>
  </si>
  <si>
    <t>BONUSAUFGABE
Probieren Sie die Funktion ANZAHL mit allen Methoden aus, die Sie bereits ausprobiert haben. Die Funktion ANZAHL zählt die Anzahl der Zellen in einem Bereich, der Zahlen enthält.</t>
  </si>
  <si>
    <t>Weitere Informationen zu Funktionen</t>
  </si>
  <si>
    <t>Gehen Sie zur Registerkarte "Formeln", und blättern Sie in der Funktionsbibliothek, in der Funktionen nach Kategorie aufgelistet sind, wie "Text", "Datum und Uhrzeit" usw. Mithilfe von "Funktion einfügen" können Sie anhand des Namens nach Funktionen suchen und einen Funktions-Assistenten starten, der Sie beim Erstellen Ihrer Formel unterstützt. 
Wenn Sie nach dem Drücken von "=" mit der Eingabe eines Funktionsnamens beginnen, startet Excel Intellisense, das alle Funktionen auflistet, die mit den von Ihnen eingegebenen Buchstaben beginnen. Wenn Sie die gewünschte Funktion gefunden haben, drücken Sie die TAB-Taste, dann vervollständigt Excel automatisch den Funktionsnamen und gibt die öffnende Klammer für Sie ein. Es zeigt außerdem die optionalen und die erforderlichen Argumente an. 
Sehen wir uns die Anatomie einiger Funktionen mal etwas genauer an. Die SUMME-Funktion ist wie folgt strukturiert:</t>
  </si>
  <si>
    <t xml:space="preserve">Die Funktion SUMME würde ihre Arbeit wohl so beschreiben: "Gib die Summe aller Werte in den Zellen D35 bis D38 und die gesamte Spalte H zurück". SUMME ist der Funktionsname, "D35:D38" ist das erste Bereichsargument, das nahezu immer erforderlich ist, und "H:H" ist das zweite Bereichsargument, durch ein Semikolon getrennt. Probieren wir eine Funktion aus, die gar keine Argumente benötigt.
</t>
  </si>
  <si>
    <t>Die Funktion HEUTE gibt das Datum von heute zurück. Sie wird automatisch aktualisiert, wenn Excel eine Neuberechnung ausführt.</t>
  </si>
  <si>
    <t xml:space="preserve">SEHEN SIE SICH DAS AN
Wählen Sie diese Zellen aus. Suchen Sie anschließend in der unteren rechten Ecke des Excel-Fensters nach SUMME: 170 in der Leiste am unteren Rand. Sie heißt Statusleiste und stellt eine weitere Möglichkeit dar, schnell eine Summe und andere Details über eine ausgewählte Zelle oder einen ausgewählten Bereich zu ermitteln. </t>
  </si>
  <si>
    <t xml:space="preserve">WICHTIGES DETAIL
Doppelklicken Sie auf diese Zelle. Ihnen wird die 100 gegen Ende aufgefallen sein. Es ist zwar möglich, Zahlen in dieser Weise in eine Formel einzusetzen, wir empfehlen es aber nur, wenn es absolut erforderlich ist. Eine solche Zahl wird als Konstante bezeichnet, und nur zu leicht vergisst man, dass sie da ist. Wir empfehlen, stattdessen auf eine weitere Zelle zu verweisen, z.B. Zelle F51. Auf diese Weise ist die Konstante sichtbar und nicht im Innern einer Formel verborgen. </t>
  </si>
  <si>
    <t>Alles über die SUMME-Funktion</t>
  </si>
  <si>
    <t>Verwenden von "AutoSumme" zum Addieren von Zahlen</t>
  </si>
  <si>
    <t>Alles über die ANZAHL-Funktion</t>
  </si>
  <si>
    <t>Zurück zum Anfang</t>
  </si>
  <si>
    <t>Obst</t>
  </si>
  <si>
    <t>Äpfel</t>
  </si>
  <si>
    <t>Orangen</t>
  </si>
  <si>
    <t>Bananen</t>
  </si>
  <si>
    <t>Zitronen</t>
  </si>
  <si>
    <t xml:space="preserve">SUMME &gt; </t>
  </si>
  <si>
    <t>Artikel</t>
  </si>
  <si>
    <t>Brot</t>
  </si>
  <si>
    <t>Donuts</t>
  </si>
  <si>
    <t>Kekse</t>
  </si>
  <si>
    <t>Kuchen</t>
  </si>
  <si>
    <t>Torten</t>
  </si>
  <si>
    <t>PKW</t>
  </si>
  <si>
    <t>LKW</t>
  </si>
  <si>
    <t>Fahrräder</t>
  </si>
  <si>
    <t>Rollschuhe</t>
  </si>
  <si>
    <t>Betrag</t>
  </si>
  <si>
    <t>Summe:</t>
  </si>
  <si>
    <t>Fleischwaren</t>
  </si>
  <si>
    <t>Rindfleisch</t>
  </si>
  <si>
    <t>Huhn</t>
  </si>
  <si>
    <t>Schwein</t>
  </si>
  <si>
    <t>Fisch</t>
  </si>
  <si>
    <t>ANZAHL &gt;</t>
  </si>
  <si>
    <t>Zusätzlicher Wert</t>
  </si>
  <si>
    <t>Neue Summe</t>
  </si>
  <si>
    <t>MITTELWERT-Funktion</t>
  </si>
  <si>
    <r>
      <t xml:space="preserve">Verwenden Sie die </t>
    </r>
    <r>
      <rPr>
        <b/>
        <sz val="11"/>
        <color theme="0"/>
        <rFont val="Calibri"/>
        <family val="2"/>
      </rPr>
      <t>MITTELWERT</t>
    </r>
    <r>
      <rPr>
        <sz val="11"/>
        <color theme="0"/>
        <rFont val="Calibri"/>
        <family val="2"/>
      </rPr>
      <t>-Funktion, um den Mittelwert von Zahlen in einem Zellbereich zu ermitteln.</t>
    </r>
  </si>
  <si>
    <r>
      <t xml:space="preserve">Wählen Sie Zelle D7 aus, und verwenden Sie dann </t>
    </r>
    <r>
      <rPr>
        <b/>
        <sz val="11"/>
        <color theme="0"/>
        <rFont val="Calibri"/>
        <family val="2"/>
      </rPr>
      <t>AutoSumme</t>
    </r>
    <r>
      <rPr>
        <sz val="11"/>
        <color theme="0"/>
        <rFont val="Calibri"/>
        <family val="2"/>
      </rPr>
      <t xml:space="preserve">, um eine </t>
    </r>
    <r>
      <rPr>
        <b/>
        <sz val="11"/>
        <color theme="0"/>
        <rFont val="Calibri"/>
        <family val="2"/>
      </rPr>
      <t>MITTELWERT</t>
    </r>
    <r>
      <rPr>
        <sz val="11"/>
        <color theme="0"/>
        <rFont val="Calibri"/>
        <family val="2"/>
      </rPr>
      <t>-Funktion hinzuzufügen.</t>
    </r>
  </si>
  <si>
    <r>
      <t xml:space="preserve">Wählen Sie jetzt Zelle G7 aus, und geben Sie eine </t>
    </r>
    <r>
      <rPr>
        <b/>
        <sz val="11"/>
        <color theme="0"/>
        <rFont val="Calibri"/>
        <family val="2"/>
      </rPr>
      <t>MITTELWERT</t>
    </r>
    <r>
      <rPr>
        <sz val="11"/>
        <color theme="0"/>
        <rFont val="Calibri"/>
        <family val="2"/>
      </rPr>
      <t xml:space="preserve">-Funktion ein, indem Sie </t>
    </r>
    <r>
      <rPr>
        <b/>
        <sz val="11"/>
        <color theme="0"/>
        <rFont val="Calibri"/>
        <family val="2"/>
      </rPr>
      <t xml:space="preserve">=MITTELWERT(G3:G6) tippen. </t>
    </r>
  </si>
  <si>
    <r>
      <t xml:space="preserve">In Zelle D15 können Sie entweder </t>
    </r>
    <r>
      <rPr>
        <b/>
        <sz val="11"/>
        <color theme="0"/>
        <rFont val="Calibri"/>
        <family val="2"/>
      </rPr>
      <t>AutoSumme</t>
    </r>
    <r>
      <rPr>
        <sz val="11"/>
        <color theme="0"/>
        <rFont val="Calibri"/>
        <family val="2"/>
      </rPr>
      <t xml:space="preserve"> verwenden oder tippen, um eine weitere </t>
    </r>
    <r>
      <rPr>
        <b/>
        <sz val="11"/>
        <color theme="0"/>
        <rFont val="Calibri"/>
        <family val="2"/>
      </rPr>
      <t>MITTELWERT</t>
    </r>
    <r>
      <rPr>
        <sz val="11"/>
        <color theme="0"/>
        <rFont val="Calibri"/>
        <family val="2"/>
      </rPr>
      <t xml:space="preserve">-Funktion einzugeben. </t>
    </r>
  </si>
  <si>
    <t xml:space="preserve">SEHEN SIE SICH DAS AN
Wählen Sie einen beliebigen Zahlenbereich aus, und schauen Sie in die Statusleiste, um sofort einen Mittelwert zu sehen.
</t>
  </si>
  <si>
    <t>Vorheriges Blatt aktivieren</t>
  </si>
  <si>
    <t>Zum nächsten Blatt wechseln</t>
  </si>
  <si>
    <t xml:space="preserve">BONUSAUFGABE
Versuchen Sie, hier MEDIAN oder MODUS zu verwenden. 
Mit MEDIAN erhalten Sie den Wert in der Mitte der Datengruppe, während 
MODUS den Wert zurückgibt, der am häufigsten auftritt.
</t>
  </si>
  <si>
    <t>Links zu weiteren Informationen im Web</t>
  </si>
  <si>
    <t>Auswählen, um alles über die MITTELWERT-Funktion aus dem Web zu erfahren</t>
  </si>
  <si>
    <t>Auswählen, um alles über die MEDIAN-Funktion aus dem Web zu erfahren</t>
  </si>
  <si>
    <t>Auswählen, um alles über die MODUS-Funktion aus dem Web zu erfahren</t>
  </si>
  <si>
    <t>Auswählen, um Informationen über kostenlose Excel-Schulungen im Web anzuzeigen</t>
  </si>
  <si>
    <t>MITTELWERT &gt;</t>
  </si>
  <si>
    <t>Wenn die Funktion SUMME in Zelle D42 sprechen könnte, würde sie wohl Folgendes sagen: Addiere die Werte in den Zellen D38, D39, D40 und D41.</t>
  </si>
  <si>
    <t>Alles über die SUMMEWENN-Funktion</t>
  </si>
  <si>
    <t>Funktionen MIN und MAX</t>
  </si>
  <si>
    <r>
      <t xml:space="preserve">Verwenden Sie die </t>
    </r>
    <r>
      <rPr>
        <b/>
        <sz val="10"/>
        <color theme="0"/>
        <rFont val="Calibri"/>
        <family val="2"/>
        <scheme val="minor"/>
      </rPr>
      <t>MIN</t>
    </r>
    <r>
      <rPr>
        <sz val="10"/>
        <color theme="0"/>
        <rFont val="Calibri"/>
        <family val="2"/>
        <scheme val="minor"/>
      </rPr>
      <t>-Funktion, um die Minimalzahl in einem Zellbereich abzurufen.</t>
    </r>
  </si>
  <si>
    <r>
      <t xml:space="preserve">Verwenden Sie die </t>
    </r>
    <r>
      <rPr>
        <b/>
        <sz val="10"/>
        <color theme="0"/>
        <rFont val="Calibri"/>
        <family val="2"/>
        <scheme val="minor"/>
      </rPr>
      <t>MAX</t>
    </r>
    <r>
      <rPr>
        <sz val="10"/>
        <color theme="0"/>
        <rFont val="Calibri"/>
        <family val="2"/>
        <scheme val="minor"/>
      </rPr>
      <t>-Funktion, um die Maximalzahl in einem Zellbereich abzurufen.</t>
    </r>
  </si>
  <si>
    <t xml:space="preserve">Wählen Sie Zelle D7 aus, und verwenden Sie dann den AutoSumme-Assistenten, um eine MIN-Funktion hinzuzufügen.
</t>
  </si>
  <si>
    <t xml:space="preserve">In Zelle D15 können Sie entweder den AutoSumme-Assistenten verwenden oder tippen, um eine MIN- oder MAX-Funktion einzugeben. 
</t>
  </si>
  <si>
    <t xml:space="preserve">Weitere Informationen im Web
</t>
  </si>
  <si>
    <t>Alles über die MIN-Funktion</t>
  </si>
  <si>
    <t>Alles über die MAX-Funktion</t>
  </si>
  <si>
    <t xml:space="preserve">WISSENSWERTES
Sowohl MIN als auch MAX können mit mehreren Bereichen oder Werten verwendet werden, um den größten oder kleinsten dieser Werte anzuzeigen, etwa in "=MIN(A1:A10;B1:B10)" oder "=MAX(A1:A10;B1)", wobei B1 hier einen Schwellenwert enthält, z.B. 10, der bewirkt, dass die Formel unter keinen Umständen ein Ergebnis kleiner als 10 zurückgibt.
</t>
  </si>
  <si>
    <t>MIN &gt;</t>
  </si>
  <si>
    <t>MIN oder MAX &gt;</t>
  </si>
  <si>
    <t>MAX &gt;</t>
  </si>
  <si>
    <t>Datumsfunktionen</t>
  </si>
  <si>
    <t>Excel kann Ihnen auf der Grundlage der Ländereinstellungen Ihres Computers das aktuelle Datum ausgeben. Datumswerte können außerdem addiert und subtrahiert werden.</t>
  </si>
  <si>
    <t xml:space="preserve">Sehen Sie sich die Funktion HEUTE an, die das aktuelle Datum zurückgibt. Dies sind Livefunktionen, auch als volatile Funktionen bezeichnet – wenn Sie Ihre Arbeitsmappe morgen öffnen, hat sie das Datum von morgen. Geben Sie in Zelle D6 "=HEUTE()" ein. 
</t>
  </si>
  <si>
    <t xml:space="preserve">Addieren von Datumswerten – Nehmen wir an, Sie möchten wissen, an welchem Datum eine Rechnung fällig ist oder wann Sie ein Buch in die Bücherei zurückbringen müssen. Sie können Tage zu einem Datum addieren, um das herauszufinden. Geben Sie in Zelle D10 eine zufällige Anzahl Tage ein. In Zelle D11 hatten wir "=D6+D10" addiert, um das Fälligkeitsdatum ab heute zu berechnen.
</t>
  </si>
  <si>
    <t xml:space="preserve">WISSENSWERTES
Excel speichert Datumswerte und Uhrzeiten auf der Basis der Anzahl der Tage seit dem 1. Januar 1900. Uhrzeiten werden als Bruchteile eines Tages auf Minutenbasis gespeichert. Daher wird der 01.01.2017, 12:30 h tatsächlich als 42736,5208 gespeichert. Wenn die Uhrzeit oder das Datum in dieser Weise als Zahl angezeigt wird, drücken Sie STRG+1 &gt; Zahl &gt; ein Datums- oder Uhrzeitformat auswählen. </t>
  </si>
  <si>
    <t xml:space="preserve">WICHTIGES DETAIL
Wenn Sie nicht möchten, dass Excel eine negative Zahl anzeigt, weil Sie Ihren Geburtstag noch nicht eingetragen haben, können Sie eine WENN-Funktion in folgender Weise einsetzen: =WENN(D7="";"";D7-D6), was bedeutet: "WENN D7 keinen Wert hat, dann zeige keinen Wert an, andernfalls zeige D7 minus D6 an".
</t>
  </si>
  <si>
    <t>Uhrzeitfunktionen</t>
  </si>
  <si>
    <t xml:space="preserve">Excel kann Ihnen auf der Grundlage der Ländereinstellungen Ihres Computers die aktuelle Uhrzeit ausgeben. Uhrzeitwerte können außerdem addiert und subtrahiert werden. Vielleicht müssen Sie beispielsweise nachverfolgen, wie viele Stunden ein Mitarbeiter in jeder Woche gearbeitet hat, und seinen Lohn und die Überstunden berechnen.
</t>
  </si>
  <si>
    <t>Alles über die HEUTE-Funktion</t>
  </si>
  <si>
    <t>Alles über die JETZT-Funktion</t>
  </si>
  <si>
    <t>Alles über die DATUM-Funktion</t>
  </si>
  <si>
    <t>Heutiges Datum:</t>
  </si>
  <si>
    <t>Ihr Geburtstag</t>
  </si>
  <si>
    <t>Tage bis zu Ihrem Geburtstag:</t>
  </si>
  <si>
    <t>Tage für Nachfrist:</t>
  </si>
  <si>
    <t>Rechnung fällig am:</t>
  </si>
  <si>
    <t>Aktuelle Uhrzeit:</t>
  </si>
  <si>
    <t>Arbeitsstunden gesamt</t>
  </si>
  <si>
    <t>Einstempelzeit:</t>
  </si>
  <si>
    <t>Anfang Mittagspause:</t>
  </si>
  <si>
    <t>Ende Mittagspause:</t>
  </si>
  <si>
    <t>Ausstempelzeit:</t>
  </si>
  <si>
    <t>Stunden gesamt:</t>
  </si>
  <si>
    <t>Datum und Uhrzeit (statisch)</t>
  </si>
  <si>
    <t>Datum:</t>
  </si>
  <si>
    <t>Uhrzeit:</t>
  </si>
  <si>
    <t>Verknüpfen von Text aus verschiedenen Zellen</t>
  </si>
  <si>
    <t xml:space="preserve">Es gibt viele Situationen in Excel, in denen Sie Text, der sich in verschiedenen Zellen befindet, verknüpfen möchten. Das ist ein sehr häufiges Beispiel, bei dem Sie über Vor- und Nachnamen verfügen und sie als Vorname und Nachname zum vollständigen Namen kombinieren möchten. Glücklicherweise ermöglicht Excel das mithilfe des kaufmännischen Und-Zeichens (&amp;), das Sie mit UMSCHALT+6 eingeben können.
</t>
  </si>
  <si>
    <t xml:space="preserve">Geben Sie in Zelle E3 "=D3&amp;C3" ein, um die Vor- und Nachnamen zu verknüpfen. 
</t>
  </si>
  <si>
    <t xml:space="preserve">"KobuschCarla" sieht allerdings nicht ganz richtig aus. Wir müssen ein Komma und ein Leerzeichen hinzufügen. Wir verwenden dazu Anführungszeichen, um eine neue Textzeichenfolge zu erstellen. Geben Sie diesmal "=D3&amp;", "&amp;C3" ein. Der Teil "&amp;", "&amp;" erlaubt es uns, ein Komma und ein Leerzeichen mit dem Text in den Zellen zu verknüpfen.
</t>
  </si>
  <si>
    <t xml:space="preserve">Um den vollständigen Namen zu erstellen, verknüpfen wir Vor- und Nachnamen und verwenden ein Leerzeichen, aber ohne Komma. Geben Sie in F3 "=C3&amp;" "&amp;D3" ein.
</t>
  </si>
  <si>
    <t>Gemeinsame Verwendung von Text und Zahlen</t>
  </si>
  <si>
    <t>Jetzt werden wir das "&amp;" verwenden, um Text mit Zahlen zu verknüpfen, nicht nur Text mit Text
Sehen Sie sich die Zellen C28:D29 an. Sehen Sie, dass sich Datum und Uhrzeit in separaten Zellen befinden? Sie können sie mit dem "&amp;"-Symbol verknüpfen, wie das in den Zellen C32:C33 dargestellt ist, aber das Ergebnis sieht nicht richtig aus, oder? Unglücklicherweise weiß Excel nicht, wie Sie die Zahlen formatieren möchten, daher bricht es sie auf ihr grundlegendstes Format herunter, in diesem Fall das serielle Datum. Wir müssen Excel explizit mitteilen, wie der Zahlenteil der Formel formatiert werden soll, damit er in der resultierenden Textzeichenfolge in der gewünschten Weise angezeigt wird. Sie können das mit der Funktion TEXT und einem Formatcode erreichen.</t>
  </si>
  <si>
    <t>Alles über die TEXT-Funktion</t>
  </si>
  <si>
    <t>Kombinieren von Text und Zahlen</t>
  </si>
  <si>
    <t>Vorname</t>
  </si>
  <si>
    <t>Carla</t>
  </si>
  <si>
    <t>Kasper</t>
  </si>
  <si>
    <t>Jan</t>
  </si>
  <si>
    <t>Marie</t>
  </si>
  <si>
    <t>Maximilian</t>
  </si>
  <si>
    <t>Christoph</t>
  </si>
  <si>
    <t>Lorenz</t>
  </si>
  <si>
    <t>Giselle</t>
  </si>
  <si>
    <t>Verwenden von Text und Zahlen</t>
  </si>
  <si>
    <t>Verknüpfen von Text und Zahlen</t>
  </si>
  <si>
    <t>Formatieren von Text und Zahlen</t>
  </si>
  <si>
    <t>Nachname</t>
  </si>
  <si>
    <t>Kobusch</t>
  </si>
  <si>
    <t>Graf</t>
  </si>
  <si>
    <t>Sachweh</t>
  </si>
  <si>
    <t>Krause</t>
  </si>
  <si>
    <t>Tropschuh</t>
  </si>
  <si>
    <t>Werner</t>
  </si>
  <si>
    <t>Otto</t>
  </si>
  <si>
    <t>Faber</t>
  </si>
  <si>
    <t>Nachname, Vorname</t>
  </si>
  <si>
    <t>Vollständiger Name</t>
  </si>
  <si>
    <t>WENN-Anweisungen</t>
  </si>
  <si>
    <t>Mithilfe von WENN-Anweisungen können Sie logische Vergleiche zwischen Bedingungen vornehmen. Allgemein ausgedrückt bewirkt eine WENN-Anweisung, dass wenn eine Bedingung wahr ist, eine bestimmte Aktion ausgeführt wird, andernfalls wird eine andere Aktion ausgeführt. Die Formeln können Text, Werte oder sogar weitere Berechnungen zurückgeben.</t>
  </si>
  <si>
    <t xml:space="preserve">Geben Sie in Zelle D9 "=WENN(C9="Apfel";WAHR;FALSCH)" ein. Die richtige Antwort ist WAHR. 
</t>
  </si>
  <si>
    <t xml:space="preserve">Kopieren Sie D9 nach D10. Die Antwort hier sollte FALSCH sein, denn eine Orange ist kein Apfel.
</t>
  </si>
  <si>
    <t xml:space="preserve">Probieren Sie ein anderes Beispiel aus, indem Sie sich die Formel in Zelle D12 ansehen. Wir haben für Sie "=WENN(C12&lt;100;'Kleiner als 100';'Größer als oder gleich 100')" vorbereitet. Was geschieht, wenn Sie in Zelle C12 eine Zahl größer als 100 eingeben?
</t>
  </si>
  <si>
    <t>WICHTIGES DETAIL
WAHR und FALSCH unterscheiden sich insofern von anderen Wörtern in Excel-Formeln, als sie nicht in Anführungszeichen gesetzt werden müssen und Excel sie automatisch in Großbuchstaben schreibt. Auch Zahlen müssen nicht in Anführungszeichen stehen. Gewöhnlicher Text, wie "Ja" oder "Nein", muss in Anführungszeichen stehen, wie hier: 
=WENN(C9="Apfel";"Ja";"Nein")</t>
  </si>
  <si>
    <t>Mehr Details erfahren</t>
  </si>
  <si>
    <t>WENN-Anweisung mit einer anderen Funktion</t>
  </si>
  <si>
    <t xml:space="preserve">Mit WENN-Anweisungen lässt sich auch die Ausführung zusätzlicher Berechnungen erzwingen, wenn eine bestimmte Bedingung erfüllt ist. Hier werden wir eine Zelle auswerten, um zu sehen, ob Mehrwertsteuer in Rechnung gestellt werden soll, und diese berechnen, wenn die Bedingung wahr ist.
</t>
  </si>
  <si>
    <t>In Zelle F33 haben wir =WENN(E33="Ja";F31*Mehrwertsteuer;0) eingegeben, wobei wir "Mehrwertsteuer" als einen benannten Bereich mit dem Wert 0,0825 eingerichtet haben. Unsere Formel besagt, dass wenn Zelle E33 den Wert "Ja" aufweist, dann wird Zelle F31 mit "Mehrwertsteuer" multipliziert, andernfalls wird eine 0 zurückgegeben.
Ändern Sie versuchsweise das "Ja" in Zelle E33 in Nein, um die Änderung der Berechnung zu sehen.</t>
  </si>
  <si>
    <t xml:space="preserve">Als Nächstes haben wir eine WENN-Anweisung hinzugefügt, um ggf. die Versandkosten zu berechnen. In Zelle F35 sehen Sie =WENN(E35="Ja";SUMME(D28:D29)*1,25;0). Dies bedeutet: "Wenn Zelle E35 'Ja' ist, nimm die Summe der Spalte 'Menge' in der Tabelle oben und multipliziere sie mit 1,25; gibt andernfalls 0 zurück".
</t>
  </si>
  <si>
    <t xml:space="preserve">Ändern Sie als Nächstes die 1,25 in der Formel in Zelle F35 in "Versand". Wenn Sie mit der Eingabe beginnen, sollte die AutoKorrekturfunktion von Excel den Eintrag für Sie finden. Wenn dies der Fall ist, drücken Sie die TAB-Taste, um den Wert einzugeben. Dies ist ein benannter Bereich, und wir haben ihn über "Formeln" &gt; "Namen definieren" eingegeben. Wenn Sie jemals Ihre Versandkosten ändern müssen, brauchen Sie das nur an einer Stelle zu tun, und Sie können den Namen "Versand" überall in der Arbeitsmappe verwenden.
</t>
  </si>
  <si>
    <t>WISSENSWERTES
Wenn Sie eine Formel erstellen, platziert Excel automatisch farbige Rahmen um alle Bereiche, auf die die Formel verweist, und die entsprechenden Bereiche in der Formel werden in der gleichen Farbe dargestellt. Sie können das sehen, wenn Sie Zelle F33 auswählen und F2 drücken, um die Formel zu bearbeiten.</t>
  </si>
  <si>
    <t xml:space="preserve">EXPERTENTIPP
Mithilfe von benannten Bereichen können Sie Ausdrücke oder Werte an einem einzelnen Ort definieren und sie dann in der gesamten Arbeitsmappe verwenden. Sie können alle benannten Bereiche in dieser Arbeitsmappe anzeigen, indem Sie zu "Formeln" &gt; "Namens-Manager" gehen. Klicken Sie hier, um weitere Informationen anzuzeigen.
</t>
  </si>
  <si>
    <t>Alles über die WENN-Funktion</t>
  </si>
  <si>
    <t>Alles über die WENNS-Funktion</t>
  </si>
  <si>
    <t>Erweiterte WENN-Anweisungen</t>
  </si>
  <si>
    <t>Apfel</t>
  </si>
  <si>
    <t>Orange</t>
  </si>
  <si>
    <t>Widget</t>
  </si>
  <si>
    <t>Doohickey</t>
  </si>
  <si>
    <t>Menge</t>
  </si>
  <si>
    <t>Zwischensumme</t>
  </si>
  <si>
    <t>Mehrwertsteuer?</t>
  </si>
  <si>
    <t>Versand?</t>
  </si>
  <si>
    <t>Gesamt</t>
  </si>
  <si>
    <t>Kosten</t>
  </si>
  <si>
    <t>Ja</t>
  </si>
  <si>
    <t>SVERWEIS</t>
  </si>
  <si>
    <t xml:space="preserve">SVERWEIS ist eine der am häufigsten verwendeten Funktionen in Excel (und auch einer unserer Favoriten!). Mit SVERWEIS können Sie einen Wert in einer Spalte links nachschlagen und dann Informationen in einer anderen Spalte rechts zurückgeben, wenn eine Übereinstimmung gefunden wird. SVERWEIS sagt über sich:
</t>
  </si>
  <si>
    <t>=SVERWEIS(A1;B:C;2;FALSCH)</t>
  </si>
  <si>
    <t>Wonach möchten Sie suchen?</t>
  </si>
  <si>
    <t>Wenn Sie es finden, wie viele Spalten nach rechts möchten Sie einen Wert abrufen?</t>
  </si>
  <si>
    <t>Wo möchten Sie danach suchen?</t>
  </si>
  <si>
    <t>Möchten Sie eine genaue oder eine ungefähre Übereinstimmung?</t>
  </si>
  <si>
    <t xml:space="preserve">Geben Sie in Zelle D22 "=SVERWEIS(C22;C17:D20;2;FALSCH)" ein. Die richtige Antwort für "Äpfel" ist 50. SVERWEIS hat nach "Äpfel" gesucht, den Wert gefunden, wechselte dann eine Spalte nach rechts und gab den Betrag zurück.
</t>
  </si>
  <si>
    <t xml:space="preserve">Versuchen Sie es jetzt selbst im Abschnitt "Fleischwaren" in Zelle G22. Sie sollten beim Ergebnis "=SVERWEIS(F22;F17:G20;2;FALSCH)" landen.
</t>
  </si>
  <si>
    <t>EINFACH AUSPROBIEREN
Versuchen Sie, in den Dropdownlisten verschiedene Elemente auszuwählen. Sie sehen, dass sich die Ergebniszellen sofort mit neuen Werten aktualisieren.</t>
  </si>
  <si>
    <t>SVERWEIS und #NV</t>
  </si>
  <si>
    <t xml:space="preserve">Unweigerlich werden Sie der Situation begegnen, dass SVERWEIS nicht finden kann, was Sie suchen, und einen Fehler (#NV) zurückgibt. Manchmal liegt das daran, dass es den Nachschlagewert einfach nicht gibt, oder es hat den Grund, dass die Bezugszelle noch keinen Wert hat.
</t>
  </si>
  <si>
    <t xml:space="preserve">Wenn Sie wissen, dass Ihr Nachschlagewert vorhanden ist, Sie aber den Fehler bei leerer Nachschlagezelle ausblenden möchten, können Sie eine WENN-Anweisung verwenden. In diesem Fall verpacken wir Ihre vorhandene SVERWEIS-Formel in Zelle D43 in dieser Weise:
=WENN(C43="";"";SVERWEIS(C43;C37:D41;2;FALSCH))
Das bedeutet: Wenn Zelle C43 keinen Wert aufweist (""), nichts zurückgeben, andernfalls das Ergebnis von SVERWEIS zurückgeben. Beachten Sie die zweite schließende Klammer am Ende der Formel. Diese schließt die WENN-Anweisung.
</t>
  </si>
  <si>
    <t xml:space="preserve">Wenn Sie nicht sicher sind, ob Ihr Nachschlagewert vorhanden ist, die Anzeige des NV-Fehlers aber trotzdem unterdrücken möchten, können Sie in Zelle G43 eine Fehlerbehandlungsfunktion mit dem Namen WENNFEHLER verwenden: =WENNFEHLER(SVERWEIS(F43;F37:G41;2;FALSCH),""). WENNFEHLER besagt, wenn SVERWEIS ein gültiges Ergebnis zurückgibt, wird dieses angezeigt, andernfalls nichts (""). Wir zeigen hier nichts ("") an, aber Sie können auch Zahlen (0,1, 2 usw.) oder Text wie "Die Formel ist nicht korrekt" verwenden.
</t>
  </si>
  <si>
    <t>WICHTIGES DETAIL
WENNFEHLER ist das, was als ein allgemeiner Fehlerhandler bezeichnet wird, d.h., er unterdrückt jeden Fehler, den Ihre Formel eventuell ausgibt. Dies kann zu Problemen führen, wenn Excel Ihnen eine Benachrichtigung geben möchte, dass Ihre Formel einen wirklichen Fehler enthält, der behoben werden muss.
Daher lautet die Faustregel, Ihren Formeln keine Fehlerhandler hinzuzufügen, wenn Sie nicht absolut sicher sind, dass sie ordnungsgemäß arbeiten.</t>
  </si>
  <si>
    <t>Alles über die SVERWEIS-Funktion</t>
  </si>
  <si>
    <t>Alles über die INDEX/VERGLEICH-Funktionen</t>
  </si>
  <si>
    <t>Alles über die WENNFEHLER-Funktion</t>
  </si>
  <si>
    <t>Verwenden von PivotTables zum Analysieren von Arbeitsblattdaten</t>
  </si>
  <si>
    <t>Feingebäck</t>
  </si>
  <si>
    <t>Bedingte Funktionen – SUMMEWENN</t>
  </si>
  <si>
    <t>Mithilfe von bedingten Funktionen können Sie die Summe, den Mittelwert, die Anzahl sowie Minimum oder Maximum eines Bereichs auf der Grundlage einer bestimmten Bedingung oder eines von Ihnen festgelegten Kriteriums bestimmen. In dem Sinne: Von allen Früchten in der Liste sind wie viele Äpfel? Oder wie viele Orangen sind vom Floridatyp?</t>
  </si>
  <si>
    <t>Mit SUMMEWENN können Sie Werte in einem Bereich auf der Grundlage eines spezifischen Kriteriums addieren, das Sie in einem anderen Bereich suchen, etwa der Anzahl der Äpfel. Wählen Sie Zelle D17 aus, und geben Sie "=SUMMEWENN(C3:C14;C17;D3:D14)" ein. SUMMEWENN ist wie folgt strukturiert:</t>
  </si>
  <si>
    <t>=SUMMEWENN(C3:C14;C17;D3:D4)</t>
  </si>
  <si>
    <t>Welchen Bereich möchten Sie sich ansehen?</t>
  </si>
  <si>
    <t>Welchen Wert (Text oder Zahl) möchten Sie suchen?</t>
  </si>
  <si>
    <t>Für jede gefundene Übereinstimmung: In welchem Bereich möchten Sie addieren?</t>
  </si>
  <si>
    <t xml:space="preserve">SUMMEWENNS ist das Gleiche wie SUMMEWENN, erlaubt aber die Verwendung mehrerer Kriterien. Daher können Sie in diesem Beispiel nach "Obst" und "Typ" anstatt nur nach "Obst" suchen. Wählen Sie Zelle H17 aus, und geben Sie "=SUMMEWENNS(H3:H14;F3:F14;F17;G3:G14;G17)" ein. SUMMEWENNS ist wie folgt strukturiert:
</t>
  </si>
  <si>
    <t>=SUMMEWENN(H3:H14;F3:F14;F17;G3:G14;G17)</t>
  </si>
  <si>
    <t>Welchen Bereich möchten Sie addieren?</t>
  </si>
  <si>
    <t>Dies ist der erste Bereich, in dem nach Übereinstimmungen gesucht wird</t>
  </si>
  <si>
    <t>Dies ist das Kriterium für die erste Übereinstimmung</t>
  </si>
  <si>
    <t>Dies ist der zweite Bereich, in dem nach Übereinstimmungen gesucht wird</t>
  </si>
  <si>
    <t>Dies ist das Kriterium für die zweite Übereinstimmung</t>
  </si>
  <si>
    <t>EXPERTENTIPP
Jede der Zellen für Obst und Typ verfügt über eine Dropdownliste, in der Sie verschiedene Obstsorten auswählen können. Probieren Sie es aus, und beobachten Sie, wie die Formeln automatisch aktualisiert werden.</t>
  </si>
  <si>
    <t>Bedingte Funktionen – ZÄHLENWENN</t>
  </si>
  <si>
    <t>Mithilfe von ZÄHLENWENN und ZÄHLENWENNS können Sie Werte in einem Bereich anhand von Kriterien zählen, die Sie festlegen. Sie unterscheiden sich ein bisschen von den anderen WENN- und WENNS-Funktionen, insofern sie nur einen Kriterienbereich und Kriterien aufweisen. Sie werten nicht einen Bereich aus und suchen dann in einem anderen, um zusammenzufassen.</t>
  </si>
  <si>
    <t>Wählen Sie Zelle D64 aus, und geben Sie "=ZÄHLENWENN(C50:C61;C64)" ein. ZÄHLENWENN ist wie folgt strukturiert:</t>
  </si>
  <si>
    <t>=ZÄHLENWENN(C50:C61;C64)</t>
  </si>
  <si>
    <t xml:space="preserve">ZÄHLENWENNS ist das Gleiche wie ZÄHLENWENN, erlaubt aber die Verwendung mehrerer Kriterien. Daher können Sie in diesem Beispiel nach "Obst" und "Typ" anstatt nur nach "Obst" suchen. Wählen Sie Zelle H64 aus, und geben Sie "=ZÄHLENWENNS(F50:F61;F64;G50:G61;G64)" ein. ZÄHLENWENNS ist wie folgt strukturiert:
</t>
  </si>
  <si>
    <t>=ZÄHLENWENNS(F50:F61;F64;G50:G61;G64)</t>
  </si>
  <si>
    <t>Dies ist der erste zu zählende Bereich</t>
  </si>
  <si>
    <t>Dies ist der zweite zu zählende Bereich</t>
  </si>
  <si>
    <t>Mehr bedingte Funktionen</t>
  </si>
  <si>
    <t xml:space="preserve">Sie haben SUMMEWENN, SUMMEWENNS, ZÄHLENWENN und ZÄHLENWENNS bereits kennengelernt. Jetzt können Sie sich auf eigene Faust an den anderen Funktionen versuchen, wie MITTELWERTWENN/S, MAXWENNS, MINWENNS. Sie sind alle gleich strukturiert, daher können Sie, sobald Sie eine Formel geschrieben haben, einfach den Funktionsnamen durch den Namen der gewünschten Funktion ersetzen. Wir haben alle Formeln ausgeschrieben, die Sie für Zelle E106 benötigen, daher können Sie diese kopieren und dort einfügen oder versuchen, Sie übungshalber selbst einzugeben.
SUMMEWENN 	=SUMMEWENN(C92:C103;C106;E92:E103) 
SUMMEWENNS 	=SUMMEWENNS(E92:E103;C92:C103;C106;D92:D103;D106) 
MITTELWERTWENN 	=MITTELWERTWENN(C92:C103;C106;E92:E103) 
MITTELWERTWENNS	=MITTELWERTWENNS(E92:E103;C92:C103;C106;D92:D103;D106)
ZÄHLENWENN 	=ZÄHLENWENN(C92:C103;C106)
ZÄHLENWENNS 	=ZÄHLENWENNS(C92:C103;C106;D92:D103;D106) 
MAXWENNS 	=MAXWENNS(E92:E103;C92:C103;C106;D92:D103;D106)
MINWENNS 	=MINWENNS(E92:E103;C92:C103;C106;D92:D103;D106)
</t>
  </si>
  <si>
    <t>SUMMEWENN mit einem Wertargument</t>
  </si>
  <si>
    <t>Hier ist ein Beispiel der Funktion SUMMEWENN, das "größer als" (&gt;) verwendet, um alle Werte zu finden, die größer als ein angegebener Betrag sind:</t>
  </si>
  <si>
    <t>Werte auf der Grundlage dieses Kriteriums addieren:</t>
  </si>
  <si>
    <t>...und wenn der Wert größer ist als 50, addieren.
 </t>
  </si>
  <si>
    <t>ANMERKUNG: Wenn Sie feststellen, dass Sie viele bedingte Formeln erstellen, kann sich eine PivotTable als bessere Lösung erweisen. Weitere Informationen finden Sie in diesem PivotTable-Artikel.</t>
  </si>
  <si>
    <t>Alles über die SUMMEWENNS-Funktion</t>
  </si>
  <si>
    <t>Alles über die ZÄHLENWENN-Funktion</t>
  </si>
  <si>
    <t>Alles über die ZÄHLENWENNS-Funktion</t>
  </si>
  <si>
    <t>Alles über die MITTELWERTWENN-Funktion</t>
  </si>
  <si>
    <t>Alles über die MITTELWERTWENNS-Funktion</t>
  </si>
  <si>
    <t>Alles über die MINWENNS-Funktion</t>
  </si>
  <si>
    <t>Alles über die MAXWENNS-Funktion</t>
  </si>
  <si>
    <t>Erstellen einer Dropdownliste</t>
  </si>
  <si>
    <t>SUMMEWENN</t>
  </si>
  <si>
    <t>ZÄHLENWENN</t>
  </si>
  <si>
    <t>Typ</t>
  </si>
  <si>
    <t>Fuji</t>
  </si>
  <si>
    <t>Florida</t>
  </si>
  <si>
    <t>Cavendish</t>
  </si>
  <si>
    <t>Rough</t>
  </si>
  <si>
    <t>Honeycrisp</t>
  </si>
  <si>
    <t>Navel</t>
  </si>
  <si>
    <t>Lady Finger</t>
  </si>
  <si>
    <t>Eureka</t>
  </si>
  <si>
    <t>Probieren Sie es aus</t>
  </si>
  <si>
    <t>SUMMEWENNS</t>
  </si>
  <si>
    <t>ZÄHLENWENNS</t>
  </si>
  <si>
    <t>Lassen Sie sich vom Funktions-Assistenten führen</t>
  </si>
  <si>
    <t xml:space="preserve">Wenn Sie den Namen der Funktion kennen, die Sie verwenden möchten, aber nicht sicher sind, wie sie erstellt wird, können Sie den Funktions-Assistenten zur Unterstützung verwenden.
</t>
  </si>
  <si>
    <t xml:space="preserve">Wählen Sie Zelle D10 aus, wechseln Sie dann zu "Formeln" &gt; "Funktion einfügen" &gt; geben Sie SVERWEIS in das Feld "Funktion suchen" ein, und klicken Sie auf "OK". Wenn SVERWEIS hervorgehoben angezeigt wird, klicken Sie unten auf "OK". Wenn Sie eine Funktion in der Liste auswählen, zeigt Excel ihre Syntax an.
</t>
  </si>
  <si>
    <t xml:space="preserve">Geben Sie als Nächstes die Funktionsargumente in ihre entsprechenden Textfelder ein. Excel überprüft die einzelnen Argumente, während Sie sie eingeben, und zeigt das Ergebnis an, mit dem Endergebnis am unteren Rand. Beim Eintritt in die einzelnen Abschnitte werden die Kriterien für jedes der Argumente unten im Formular aufgelistet. Klicken Sie auf "OK", wenn Sie fertig sind, dann gibt Excel die Formel für Sie ein.
</t>
  </si>
  <si>
    <t>SEHEN SIE SICH DAS AN
Sie sollten beim Ergebnis =SVERWEIS(C10;C5:D8;2;FALSCH) landen.</t>
  </si>
  <si>
    <t>WISSENSWERTES
Sie können Zell- und Bereichsbezüge eingeben oder sie mit der Maus auswählen.</t>
  </si>
  <si>
    <t xml:space="preserve">WISSENSWERTES
Beim Eintritt in den Abschnitt der einzelnen Argumente wird die Beschreibung des jeweiligen Arguments am unteren Rand des Formulars angezeigt, oberhalb des Formelergebnisses.
</t>
  </si>
  <si>
    <t>Excel-Funktionen (nach Kategorie)</t>
  </si>
  <si>
    <t>Excel-Funktionen (alphabetisch)</t>
  </si>
  <si>
    <t>Beheben von Formelfehlern</t>
  </si>
  <si>
    <t xml:space="preserve">An irgendeinem Punkt wird Ihnen eine Formel unterkommen, die einen Fehler aufweist, was Excel als "#Fehlername" anzeigt. Fehler können nützlich sein, weil sie darauf hinweisen, dass etwas nicht richtig funktioniert, aber ihre Behebung kann zur Herausforderung werden. Glücklicherweise gibt es eine Reihe von Optionen, die Ihnen helfen, die Quelle des Fehlers dingfest zu machen und ihn zu beheben.
</t>
  </si>
  <si>
    <t xml:space="preserve">Fehlerüberprüfung – Gehen Sie zu "Formeln" &gt; "Fehlerüberprüfung". Dadurch wird ein Dialogfeld geladen, das Ihnen die allgemeine Ursache Ihres spezifischen Fehlers mitteilt. In Zelle D9 wird der Fehler "#NV" dadurch verursacht, dass es keinen Wert gibt, der mit "Apfel" übereinstimmt. Sie können dies beheben, indem Sie einen vorhandenen Wert verwenden, den Fehler mithilfe von WENNFEHLER unterdrücken oder ihn ignorieren, weil sie wissen, dass er verschwindet, wenn Sie einen vorhandenen Wert verwenden.
</t>
  </si>
  <si>
    <t xml:space="preserve">Wenn Sie auf "Hilfe für diesen Fehler" klicken, wird ein für die Fehlermeldung spezifisches Hilfethema angezeigt. Wenn Sie auf "Berechnungsschritte anzeigen" klicken, wird ein Dialogfeld "Formel auswerten" angezeigt.
</t>
  </si>
  <si>
    <t xml:space="preserve">Bei jedem Klicken auf "Auswerten" führt Excel abschnittsweise einen Schritt der Formel aus. Dadurch erhalten Sie nicht zwangsläufig Informationen dazu, warum ein Fehler aufritt, aber Sie sehen, an welcher Stelle er auftritt. Sehen Sie sich an diesem Punkt das Hilfethema an, um abzuleiten, was mit Ihrer Formel schief gelaufen ist.
</t>
  </si>
  <si>
    <t>EINFACH AUSPROBIEREN
Was ist hier falsch? Hinweis: Wir versuchen, die SUMME über alle Artikel zu ziehen.</t>
  </si>
  <si>
    <t xml:space="preserve">WISSENSWERTES
Durch Klicken auf "Optionen" können Sie Regeln festlegen, wann Fehler in Excel angezeigt oder ignoriert werden.
</t>
  </si>
  <si>
    <t>Fehler in Formeln ermitteln</t>
  </si>
  <si>
    <t>Vermeiden defekter Formeln</t>
  </si>
  <si>
    <t>Schrittweises Auswerten von verschachtelten Formeln</t>
  </si>
  <si>
    <t>Weitere Fragen zu Excel?</t>
  </si>
  <si>
    <t>Machen Sie weiter. Es gibt noch mehr über Excel zu lernen:</t>
  </si>
  <si>
    <t xml:space="preserve">LinkedIn Learning: Video-Kurse für alle Stufen – vom Anfänger bis zum Fortgeschrittenen. Für das Selbststudium.
</t>
  </si>
  <si>
    <t xml:space="preserve">Community: Stellen Sie Fragen, und setzen Sie sich mit anderen Excel-Fans in Verbindung.
</t>
  </si>
  <si>
    <t xml:space="preserve">Sonstige Neuigkeiten
Office 365-Abonnenten erhalten fortlaufend Updates und neue Features.
</t>
  </si>
  <si>
    <t>In nur ein paar Schritten erstellen Sie Formeln und Funktionen in Excel, der 
leistungsstärksten Tabellenkalkulationsanwendung weltweit.</t>
  </si>
  <si>
    <t xml:space="preserve">Geben Sie in Zelle D28 "=JETZT()" ein, wodurch Sie die aktuelle Uhrzeit erhalten. Der Wert wird bei jeder Ausführung einer Berechnung von Excel aktualisiert. Wenn Sie das Uhrzeitformat ändern müssen, können Sie zu STRG+1 wechseln &gt; "Zahlen" &gt; "Uhrzeit" &gt; Wählen Sie das gewünschte Format aus.
</t>
  </si>
  <si>
    <t xml:space="preserve">Addieren von Stunden bei Uhrzeitwerten – In Zelle D36 haben wir "=((D35-D32)-(D34-D33))*24" eingegeben, wodurch die Anfangs- und Endzeiten eines Mitarbeiters berechnet werden. Anschließend wird die Zeit für die Mittagspause subtrahiert. Die "*24" am Ende der Formel konvertiert den Bruchteil des Tages, mit dem Excel arbeitet, in Stunden. Die Zelle muss jedoch als Zahl formatiert werden. Wechseln Sie zu diesem Zweck zu Start &gt; Zellen formatieren (STRG+1) &gt; Zahlen &gt; Zahl &gt; 2 Dezimalstellen.
</t>
  </si>
  <si>
    <t>Diese Formel würde sich selbst so erklären: "Nimm die Ausstempelzeit und subtrahiere sie von der Einstempelzeit, dann subtrahiere die Zeiten für die Mittagspause, dann multipliziere alles mit 24, um die Bruchzahldarstellung von Excel in Stunden zu konvertieren", oder =((Ausstempelzeit - Einstempelzeit)-(Ende Mittagspause - Anfang Mittagspause))*24.</t>
  </si>
  <si>
    <t xml:space="preserve">Geben Sie in Zelle C36 "=C28&amp;" "&amp;TEXT(D28;"TT.MM.JJJJ")" ein. TT.MM.JJJJ ist der in Deutschland gültige Formatcode für Tag.Monat.Jahr, z.B. 25.09.2017.
</t>
  </si>
  <si>
    <t xml:space="preserve">Geben Sie in Zelle C37 "=C29&amp;" "&amp;TEXT(D29;"H:MM") ein. "H:MM" wäre der US-Formatcode für die 12-Stunden-Darstellung für Stunden:Minuten vor oder nach 12:00 mittags, wie 13:30.
</t>
  </si>
  <si>
    <t>SEHEN SIE SICH DAS AN
Formeln, speziell umfangreiche, sind manchmal schwer zu lesen, aber sie können ihre Teile mit Leerzeichen aufteilen, wie hier:
= C28 &amp; "" &amp; TEXT(D28;"TT.MM.JJJJ")</t>
  </si>
  <si>
    <t>EINE UNTERSUCHUNG WERT
Wenn Sie nicht wissen, welchen Formatcode Sie verwenden sollen, können Sie STRG+1 &gt; "Zahlen" verwenden, um jede Zelle in der gewünschten Weise zu formatieren. Wählen Sie dann die Option "Benutzerdefiniert". Sie können den angezeigten Formatcode zurück in Ihre Formel kopieren.</t>
  </si>
  <si>
    <t xml:space="preserve">Wählen Sie zum Addieren Zelle F3 aus, geben Sie "=C3+C4" ein, und drücken Sie dann die EINGABE. 
</t>
  </si>
  <si>
    <t xml:space="preserve">Wählen Sie zum Subtrahieren Zelle F4 aus, geben Sie "=C3-C4" ein, und drücken Sie dann die EINGABE. </t>
  </si>
  <si>
    <t xml:space="preserve">Wählen Sie zum Multiplizieren Zelle F5 aus, geben Sie "=C3*C4" ein, und drücken Sie dann die EINGABE.
</t>
  </si>
  <si>
    <t xml:space="preserve">Wählen Sie zum Dividieren Zelle F6 aus, geben Sie "=C3/C4" ein, und drücken Sie dann die EINGABE.
</t>
  </si>
  <si>
    <t xml:space="preserve">Sie bestätigen eine Formel durch Drücken der EINGABE. Sobald Sie das tun, wird die Formel berechnet, und das Ergebnis wird in der Zelle angezeigt. Um die eigentliche Formel anzuzeigen, können Sie einen Blick auf die Bearbeitungsleiste unterhalb des Menübands werfen oder F2 drücken, um in den Bearbeitungsmodus zu wechseln, in dem die Formel in der Zelle angezeigt wird. Drücken Sie erneut die EINGABE, um die Formel abzuschließen und das Ergebnis zu berechnen.
</t>
  </si>
  <si>
    <t xml:space="preserve">Geben Sie unter der Mengenspalte für Obst (Zelle D7) "=SUMME(D3:D6)" ein, oder tippen Sie "=SUMME(", wählen Sie den angegebenen Bereich dann mit der Maus aus, und drücken Sie die EINGABE. Dadurch werden die Werte in den Zellen D3, D4, D5 und D6 addiert. Sie sollten die Antwort 170 erhalten.
</t>
  </si>
  <si>
    <t xml:space="preserve">Nun versuchen wir es mit "AutoSumme". Wählen Sie die Zelle unter der Spalte für Fleischwaren (Zelle G7) aus, gehen Sie dann zu "Formeln" &gt; "AutoSumme" &gt; wählen Sie SUMME aus. Sie können sehen, dass Excel die Formel automatisch für Sie eingibt. Drücken Sie die EINGABE, um sie zu bestätigen. Das Feature "AutoSumme" weist alle der besonders häufigen Funktionen auf.
</t>
  </si>
  <si>
    <t>Hier ist eine praktische Tastenkombination. Wählen Sie Zelle D15 aus, und drücken Sie dann "Alt =" und dann die EINGABE. Dadurch wird automatisch SUMME für Sie eingegeben.</t>
  </si>
  <si>
    <t xml:space="preserve">Subtrahieren von Datumswerten – Geben Sie Ihren nächsten Geburtstag im Format TT.MM.JJ in Zelle D7 ein, und sehen Sie zu, während Excel Ihnen anzeigt, wie viele Tage noch verbleiben, indem Sie in Zelle D8 "=D7-D6" verwenden.
</t>
  </si>
  <si>
    <t>...Diese Zellen durchsuchen...
 </t>
  </si>
  <si>
    <t>"=10+20" ist eine Formel, in der "10" und "20" Konstanten darstellen und das "+"-Zeichen den Operator bildet.</t>
  </si>
  <si>
    <t>Drücken Sie ALT+M, und geben Sie ein, was Sie wissen möchten</t>
  </si>
  <si>
    <t xml:space="preserve">Wählen Sie jetzt Zelle G7 aus, und geben Sie eine MAX-Funktion ein, indem Sie "=MAX(G3:G6)" eingeben.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</si>
</sst>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8" formatCode="#,##0.00\ &quot;€&quot;;[Red]\-#,##0.00\ &quot;€&quot;"/>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dd\.mm\.yy;@"/>
    <numFmt numFmtId="167" formatCode="h:mm;@"/>
  </numFmts>
  <fonts count="46"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rgb="FF0B744D"/>
      <name val="Calibri"/>
      <family val="2"/>
      <scheme val="minor"/>
    </font>
    <font>
      <sz val="72"/>
      <color theme="0"/>
      <name val="Calibri Light"/>
      <family val="2"/>
      <scheme val="major"/>
    </font>
    <font>
      <sz val="17"/>
      <color theme="0"/>
      <name val="Calibri"/>
      <family val="2"/>
      <scheme val="minor"/>
    </font>
    <font>
      <sz val="11"/>
      <color theme="0"/>
      <name val="Calibri"/>
      <family val="2"/>
      <scheme val="minor"/>
    </font>
    <font>
      <sz val="11"/>
      <color rgb="FF404040"/>
      <name val="Calibri"/>
      <family val="2"/>
      <scheme val="minor"/>
    </font>
    <font>
      <b/>
      <sz val="11"/>
      <color theme="1"/>
      <name val="Calibri"/>
      <family val="2"/>
      <scheme val="minor"/>
    </font>
    <font>
      <sz val="10"/>
      <color theme="0"/>
      <name val="Calibri"/>
      <family val="2"/>
      <scheme val="minor"/>
    </font>
    <font>
      <b/>
      <sz val="10"/>
      <color theme="0"/>
      <name val="Calibri"/>
      <family val="2"/>
      <scheme val="minor"/>
    </font>
    <font>
      <sz val="11"/>
      <color theme="1"/>
      <name val="Calibri"/>
      <family val="2"/>
      <scheme val="minor"/>
    </font>
    <font>
      <sz val="11"/>
      <color theme="0"/>
      <name val="Calibri"/>
      <family val="2"/>
      <scheme val="minor"/>
    </font>
    <font>
      <b/>
      <sz val="14"/>
      <color rgb="FF404040"/>
      <name val="Calibri"/>
      <family val="2"/>
      <scheme val="minor"/>
    </font>
    <font>
      <sz val="11"/>
      <color theme="1"/>
      <name val="Calibri"/>
      <family val="2"/>
    </font>
    <font>
      <sz val="11"/>
      <color theme="0"/>
      <name val="Calibri"/>
      <family val="2"/>
    </font>
    <font>
      <b/>
      <sz val="11"/>
      <color theme="0"/>
      <name val="Calibri"/>
      <family val="2"/>
      <scheme val="minor"/>
    </font>
    <font>
      <sz val="12"/>
      <color theme="1"/>
      <name val="Segoe UI"/>
      <family val="2"/>
    </font>
    <font>
      <sz val="24"/>
      <color theme="1"/>
      <name val="Segoe UI"/>
      <family val="2"/>
    </font>
    <font>
      <u/>
      <sz val="11"/>
      <color theme="10"/>
      <name val="Calibri"/>
      <family val="2"/>
    </font>
    <font>
      <sz val="20"/>
      <color rgb="FF000000"/>
      <name val="Courier New"/>
      <family val="3"/>
    </font>
    <font>
      <sz val="54"/>
      <color theme="0"/>
      <name val="Segoe UI"/>
      <family val="2"/>
    </font>
    <font>
      <sz val="22"/>
      <color rgb="FF3B3838"/>
      <name val="Segoe UI Light"/>
      <family val="2"/>
    </font>
    <font>
      <sz val="11"/>
      <color theme="0"/>
      <name val="Calibri"/>
      <family val="2"/>
      <scheme val="minor"/>
    </font>
    <font>
      <sz val="26"/>
      <color theme="2" tint="-0.749992370372631"/>
      <name val="Calibri"/>
      <family val="2"/>
      <scheme val="minor"/>
    </font>
    <font>
      <sz val="22"/>
      <color rgb="FF3B3838"/>
      <name val="Segoe UI Light"/>
      <family val="2"/>
    </font>
    <font>
      <sz val="11"/>
      <color theme="1"/>
      <name val="Calibri"/>
      <family val="2"/>
      <scheme val="minor"/>
    </font>
    <font>
      <sz val="12"/>
      <color theme="1" tint="0.249977111117893"/>
      <name val="Calibri"/>
      <family val="2"/>
      <scheme val="minor"/>
    </font>
    <font>
      <sz val="11"/>
      <color theme="1"/>
      <name val="Calibri"/>
      <family val="2"/>
    </font>
    <font>
      <b/>
      <sz val="11"/>
      <color theme="4"/>
      <name val="Segoe UI Black"/>
      <family val="2"/>
    </font>
    <font>
      <b/>
      <sz val="11"/>
      <color theme="0"/>
      <name val="Calibri"/>
      <family val="2"/>
    </font>
    <font>
      <u/>
      <sz val="11"/>
      <color theme="11"/>
      <name val="Calibri"/>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s>
  <fills count="38">
    <fill>
      <patternFill patternType="none"/>
    </fill>
    <fill>
      <patternFill patternType="gray125"/>
    </fill>
    <fill>
      <patternFill patternType="solid">
        <fgColor rgb="FF217346"/>
        <bgColor indexed="64"/>
      </patternFill>
    </fill>
    <fill>
      <patternFill patternType="solid">
        <fgColor rgb="FF339966"/>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theme="0" tint="-0.1499984740745262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rgb="FFB2B2B2"/>
      </left>
      <right style="thin">
        <color rgb="FFB2B2B2"/>
      </right>
      <top style="thin">
        <color rgb="FFB2B2B2"/>
      </top>
      <bottom style="thin">
        <color rgb="FFB2B2B2"/>
      </bottom>
      <diagonal/>
    </border>
    <border>
      <left style="thick">
        <color rgb="FFF4B183"/>
      </left>
      <right style="thick">
        <color rgb="FFF4B183"/>
      </right>
      <top style="thick">
        <color rgb="FFF4B183"/>
      </top>
      <bottom style="thick">
        <color rgb="FFF4B183"/>
      </bottom>
      <diagonal/>
    </border>
    <border>
      <left/>
      <right/>
      <top/>
      <bottom style="medium">
        <color theme="1"/>
      </bottom>
      <diagonal/>
    </border>
    <border>
      <left/>
      <right/>
      <top style="medium">
        <color theme="1"/>
      </top>
      <bottom/>
      <diagonal/>
    </border>
    <border>
      <left/>
      <right/>
      <top style="thin">
        <color rgb="FFB2B2B2"/>
      </top>
      <bottom style="thin">
        <color rgb="FFB2B2B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B2B2B2"/>
      </left>
      <right style="thin">
        <color rgb="FFB2B2B2"/>
      </right>
      <top/>
      <bottom style="thin">
        <color rgb="FFB2B2B2"/>
      </bottom>
      <diagonal/>
    </border>
    <border>
      <left style="thin">
        <color theme="0" tint="-0.499984740745262"/>
      </left>
      <right style="thin">
        <color theme="0" tint="-0.499984740745262"/>
      </right>
      <top style="thin">
        <color theme="0" tint="-0.499984740745262"/>
      </top>
      <bottom/>
      <diagonal/>
    </border>
    <border>
      <left/>
      <right style="thin">
        <color theme="0" tint="-0.499984740745262"/>
      </right>
      <top style="thin">
        <color theme="0" tint="-0.499984740745262"/>
      </top>
      <bottom/>
      <diagonal/>
    </border>
    <border>
      <left/>
      <right style="thin">
        <color rgb="FFB2B2B2"/>
      </right>
      <top style="thin">
        <color rgb="FFB2B2B2"/>
      </top>
      <bottom style="thin">
        <color rgb="FFB2B2B2"/>
      </bottom>
      <diagonal/>
    </border>
    <border>
      <left/>
      <right style="thick">
        <color rgb="FFF4B183"/>
      </right>
      <top style="thick">
        <color rgb="FFF4B183"/>
      </top>
      <bottom style="thick">
        <color rgb="FFF4B183"/>
      </bottom>
      <diagonal/>
    </border>
    <border>
      <left/>
      <right/>
      <top/>
      <bottom style="thin">
        <color theme="0" tint="-0.499984740745262"/>
      </bottom>
      <diagonal/>
    </border>
    <border>
      <left/>
      <right/>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67">
    <xf numFmtId="0" fontId="0" fillId="0" borderId="0"/>
    <xf numFmtId="0" fontId="4" fillId="0" borderId="0" applyFill="0" applyBorder="0">
      <alignment wrapText="1"/>
    </xf>
    <xf numFmtId="0" fontId="1" fillId="0" borderId="0"/>
    <xf numFmtId="0" fontId="5" fillId="2" borderId="0" applyNumberFormat="0" applyBorder="0" applyProtection="0">
      <alignment horizontal="left" indent="1"/>
    </xf>
    <xf numFmtId="0" fontId="6" fillId="2" borderId="0" applyNumberFormat="0" applyProtection="0">
      <alignment horizontal="left" wrapText="1" indent="4"/>
    </xf>
    <xf numFmtId="0" fontId="4" fillId="2" borderId="0" applyNumberFormat="0" applyProtection="0">
      <alignment horizontal="left" wrapText="1" indent="4"/>
    </xf>
    <xf numFmtId="0" fontId="7" fillId="0" borderId="0"/>
    <xf numFmtId="0" fontId="7" fillId="3" borderId="0" applyNumberFormat="0" applyBorder="0" applyProtection="0"/>
    <xf numFmtId="0" fontId="1" fillId="4" borderId="0"/>
    <xf numFmtId="0" fontId="1" fillId="5" borderId="1"/>
    <xf numFmtId="0" fontId="1" fillId="4" borderId="2"/>
    <xf numFmtId="0" fontId="1" fillId="0" borderId="0"/>
    <xf numFmtId="0" fontId="1" fillId="4" borderId="0"/>
    <xf numFmtId="0" fontId="1" fillId="5" borderId="1"/>
    <xf numFmtId="0" fontId="1" fillId="4" borderId="2"/>
    <xf numFmtId="0" fontId="1" fillId="0" borderId="0"/>
    <xf numFmtId="0" fontId="20" fillId="0" borderId="0" applyNumberFormat="0" applyFill="0" applyBorder="0" applyAlignment="0" applyProtection="0"/>
    <xf numFmtId="0" fontId="1" fillId="4" borderId="0"/>
    <xf numFmtId="0" fontId="1" fillId="5" borderId="1"/>
    <xf numFmtId="0" fontId="1" fillId="4" borderId="2"/>
    <xf numFmtId="0" fontId="32" fillId="0" borderId="0" applyNumberFormat="0" applyFill="0" applyBorder="0" applyAlignment="0" applyProtection="0"/>
    <xf numFmtId="165" fontId="15" fillId="0" borderId="0" applyFont="0" applyFill="0" applyBorder="0" applyAlignment="0" applyProtection="0"/>
    <xf numFmtId="164" fontId="15" fillId="0" borderId="0" applyFont="0" applyFill="0" applyBorder="0" applyAlignment="0" applyProtection="0"/>
    <xf numFmtId="44" fontId="15" fillId="0" borderId="0" applyFont="0" applyFill="0" applyBorder="0" applyAlignment="0" applyProtection="0"/>
    <xf numFmtId="42" fontId="15" fillId="0" borderId="0" applyFont="0" applyFill="0" applyBorder="0" applyAlignment="0" applyProtection="0"/>
    <xf numFmtId="9" fontId="15" fillId="0" borderId="0" applyFont="0" applyFill="0" applyBorder="0" applyAlignment="0" applyProtection="0"/>
    <xf numFmtId="0" fontId="33" fillId="0" borderId="0" applyNumberFormat="0" applyFill="0" applyBorder="0" applyAlignment="0" applyProtection="0"/>
    <xf numFmtId="0" fontId="34" fillId="0" borderId="14" applyNumberFormat="0" applyFill="0" applyAlignment="0" applyProtection="0"/>
    <xf numFmtId="0" fontId="35" fillId="0" borderId="15" applyNumberFormat="0" applyFill="0" applyAlignment="0" applyProtection="0"/>
    <xf numFmtId="0" fontId="36" fillId="0" borderId="16" applyNumberFormat="0" applyFill="0" applyAlignment="0" applyProtection="0"/>
    <xf numFmtId="0" fontId="36" fillId="0" borderId="0" applyNumberFormat="0" applyFill="0" applyBorder="0" applyAlignment="0" applyProtection="0"/>
    <xf numFmtId="0" fontId="37" fillId="7" borderId="0" applyNumberFormat="0" applyBorder="0" applyAlignment="0" applyProtection="0"/>
    <xf numFmtId="0" fontId="38" fillId="8" borderId="0" applyNumberFormat="0" applyBorder="0" applyAlignment="0" applyProtection="0"/>
    <xf numFmtId="0" fontId="39" fillId="9" borderId="0" applyNumberFormat="0" applyBorder="0" applyAlignment="0" applyProtection="0"/>
    <xf numFmtId="0" fontId="40" fillId="10" borderId="17" applyNumberFormat="0" applyAlignment="0" applyProtection="0"/>
    <xf numFmtId="0" fontId="41" fillId="11" borderId="18" applyNumberFormat="0" applyAlignment="0" applyProtection="0"/>
    <xf numFmtId="0" fontId="42" fillId="11" borderId="17" applyNumberFormat="0" applyAlignment="0" applyProtection="0"/>
    <xf numFmtId="0" fontId="43" fillId="0" borderId="19" applyNumberFormat="0" applyFill="0" applyAlignment="0" applyProtection="0"/>
    <xf numFmtId="0" fontId="17" fillId="12" borderId="20" applyNumberFormat="0" applyAlignment="0" applyProtection="0"/>
    <xf numFmtId="0" fontId="44" fillId="0" borderId="0" applyNumberFormat="0" applyFill="0" applyBorder="0" applyAlignment="0" applyProtection="0"/>
    <xf numFmtId="0" fontId="15" fillId="13" borderId="1" applyNumberFormat="0" applyFont="0" applyAlignment="0" applyProtection="0"/>
    <xf numFmtId="0" fontId="45" fillId="0" borderId="0" applyNumberFormat="0" applyFill="0" applyBorder="0" applyAlignment="0" applyProtection="0"/>
    <xf numFmtId="0" fontId="9" fillId="0" borderId="21" applyNumberFormat="0" applyFill="0" applyAlignment="0" applyProtection="0"/>
    <xf numFmtId="0" fontId="7"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7"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7"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7"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cellStyleXfs>
  <cellXfs count="133">
    <xf numFmtId="0" fontId="0" fillId="0" borderId="0" xfId="0"/>
    <xf numFmtId="0" fontId="1" fillId="0" borderId="0" xfId="2"/>
    <xf numFmtId="0" fontId="6" fillId="2" borderId="0" xfId="4">
      <alignment horizontal="left" wrapText="1" indent="4"/>
    </xf>
    <xf numFmtId="0" fontId="4" fillId="2" borderId="0" xfId="5">
      <alignment horizontal="left" wrapText="1" indent="4"/>
    </xf>
    <xf numFmtId="0" fontId="1" fillId="0" borderId="0" xfId="2" applyAlignment="1">
      <alignment horizontal="left"/>
    </xf>
    <xf numFmtId="0" fontId="8" fillId="0" borderId="0" xfId="0" applyFont="1"/>
    <xf numFmtId="0" fontId="8" fillId="0" borderId="0" xfId="0" applyFont="1" applyAlignment="1">
      <alignment horizontal="left" indent="1"/>
    </xf>
    <xf numFmtId="0" fontId="7" fillId="3" borderId="0" xfId="7"/>
    <xf numFmtId="0" fontId="7" fillId="3" borderId="0" xfId="7" applyAlignment="1">
      <alignment horizontal="right"/>
    </xf>
    <xf numFmtId="0" fontId="7" fillId="0" borderId="0" xfId="6"/>
    <xf numFmtId="0" fontId="9" fillId="0" borderId="0" xfId="2" applyFont="1" applyAlignment="1">
      <alignment horizontal="left"/>
    </xf>
    <xf numFmtId="0" fontId="7" fillId="3" borderId="0" xfId="7" applyAlignment="1">
      <alignment horizontal="left"/>
    </xf>
    <xf numFmtId="14" fontId="0" fillId="0" borderId="0" xfId="0" applyNumberFormat="1"/>
    <xf numFmtId="0" fontId="1" fillId="4" borderId="0" xfId="12"/>
    <xf numFmtId="0" fontId="10" fillId="0" borderId="0" xfId="0" applyFont="1"/>
    <xf numFmtId="0" fontId="10" fillId="0" borderId="0" xfId="2" applyFont="1" applyAlignment="1">
      <alignment horizontal="left"/>
    </xf>
    <xf numFmtId="0" fontId="10" fillId="0" borderId="0" xfId="6" applyFont="1"/>
    <xf numFmtId="0" fontId="11" fillId="0" borderId="0" xfId="0" applyFont="1"/>
    <xf numFmtId="0" fontId="12" fillId="0" borderId="0" xfId="2" applyFont="1"/>
    <xf numFmtId="0" fontId="14" fillId="0" borderId="0" xfId="0" applyFont="1"/>
    <xf numFmtId="0" fontId="12" fillId="0" borderId="0" xfId="2" applyFont="1" applyAlignment="1">
      <alignment horizontal="left"/>
    </xf>
    <xf numFmtId="0" fontId="15" fillId="0" borderId="0" xfId="0" applyFont="1"/>
    <xf numFmtId="0" fontId="13" fillId="0" borderId="0" xfId="6" applyFont="1"/>
    <xf numFmtId="0" fontId="9" fillId="0" borderId="0" xfId="2" applyFont="1" applyAlignment="1">
      <alignment horizontal="right"/>
    </xf>
    <xf numFmtId="0" fontId="7" fillId="0" borderId="0" xfId="2" applyFont="1" applyAlignment="1">
      <alignment horizontal="left"/>
    </xf>
    <xf numFmtId="0" fontId="16" fillId="0" borderId="0" xfId="0" applyFont="1"/>
    <xf numFmtId="0" fontId="16" fillId="0" borderId="0" xfId="0" quotePrefix="1" applyFont="1"/>
    <xf numFmtId="0" fontId="16" fillId="0" borderId="0" xfId="0" applyFont="1" applyAlignment="1">
      <alignment wrapText="1"/>
    </xf>
    <xf numFmtId="0" fontId="17" fillId="3" borderId="0" xfId="7" applyFont="1" applyAlignment="1">
      <alignment horizontal="left"/>
    </xf>
    <xf numFmtId="0" fontId="17" fillId="3" borderId="0" xfId="7" applyFont="1" applyAlignment="1">
      <alignment horizontal="right"/>
    </xf>
    <xf numFmtId="0" fontId="0" fillId="0" borderId="0" xfId="0" applyAlignment="1">
      <alignment vertical="center"/>
    </xf>
    <xf numFmtId="0" fontId="17" fillId="3" borderId="0" xfId="7" applyFont="1"/>
    <xf numFmtId="0" fontId="1" fillId="0" borderId="0" xfId="15"/>
    <xf numFmtId="0" fontId="18" fillId="0" borderId="0" xfId="15" applyFont="1"/>
    <xf numFmtId="0" fontId="19" fillId="0" borderId="0" xfId="15" applyFont="1"/>
    <xf numFmtId="0" fontId="19" fillId="0" borderId="0" xfId="15" applyFont="1" applyAlignment="1">
      <alignment vertical="center"/>
    </xf>
    <xf numFmtId="0" fontId="7" fillId="0" borderId="0" xfId="6" applyAlignment="1">
      <alignment wrapText="1"/>
    </xf>
    <xf numFmtId="0" fontId="3" fillId="0" borderId="0" xfId="2" applyFont="1"/>
    <xf numFmtId="0" fontId="3" fillId="0" borderId="0" xfId="2" applyFont="1" applyAlignment="1">
      <alignment horizontal="left"/>
    </xf>
    <xf numFmtId="0" fontId="3" fillId="0" borderId="0" xfId="2" applyFont="1" applyAlignment="1">
      <alignment horizontal="right"/>
    </xf>
    <xf numFmtId="0" fontId="3" fillId="4" borderId="0" xfId="8" applyFont="1"/>
    <xf numFmtId="0" fontId="3" fillId="4" borderId="0" xfId="8" applyFont="1" applyAlignment="1">
      <alignment horizontal="right"/>
    </xf>
    <xf numFmtId="0" fontId="3" fillId="5" borderId="1" xfId="9" applyFont="1" applyAlignment="1">
      <alignment horizontal="right"/>
    </xf>
    <xf numFmtId="0" fontId="8" fillId="0" borderId="0" xfId="0" applyFont="1" applyAlignment="1">
      <alignment horizontal="center"/>
    </xf>
    <xf numFmtId="0" fontId="3" fillId="0" borderId="0" xfId="2" applyFont="1" applyAlignment="1">
      <alignment horizontal="left" indent="1"/>
    </xf>
    <xf numFmtId="0" fontId="8" fillId="0" borderId="0" xfId="0" applyFont="1" applyAlignment="1">
      <alignment horizontal="left" indent="2"/>
    </xf>
    <xf numFmtId="0" fontId="3" fillId="4" borderId="2" xfId="10" applyFont="1"/>
    <xf numFmtId="0" fontId="3" fillId="5" borderId="1" xfId="9" applyFont="1" applyAlignment="1">
      <alignment horizontal="right" vertical="center"/>
    </xf>
    <xf numFmtId="0" fontId="3" fillId="0" borderId="0" xfId="2" applyFont="1" applyAlignment="1">
      <alignment horizontal="center"/>
    </xf>
    <xf numFmtId="0" fontId="3" fillId="0" borderId="0" xfId="2" quotePrefix="1" applyFont="1" applyAlignment="1">
      <alignment horizontal="left"/>
    </xf>
    <xf numFmtId="0" fontId="3" fillId="0" borderId="0" xfId="2" applyFont="1" applyAlignment="1">
      <alignment horizontal="left" indent="2"/>
    </xf>
    <xf numFmtId="0" fontId="3" fillId="0" borderId="0" xfId="11" applyFont="1" applyAlignment="1">
      <alignment horizontal="left" indent="1"/>
    </xf>
    <xf numFmtId="0" fontId="3" fillId="4" borderId="2" xfId="14" applyFont="1"/>
    <xf numFmtId="0" fontId="3" fillId="4" borderId="2" xfId="10" applyFont="1" applyAlignment="1">
      <alignment horizontal="center" vertical="center"/>
    </xf>
    <xf numFmtId="0" fontId="3" fillId="4" borderId="2" xfId="10" applyFont="1" applyAlignment="1">
      <alignment horizontal="left"/>
    </xf>
    <xf numFmtId="0" fontId="1" fillId="5" borderId="1" xfId="9"/>
    <xf numFmtId="0" fontId="0" fillId="0" borderId="3" xfId="0" applyBorder="1" applyAlignment="1">
      <alignment vertical="center"/>
    </xf>
    <xf numFmtId="0" fontId="1" fillId="5" borderId="1" xfId="18"/>
    <xf numFmtId="0" fontId="21" fillId="0" borderId="0" xfId="0" applyFont="1"/>
    <xf numFmtId="0" fontId="1" fillId="4" borderId="0" xfId="17"/>
    <xf numFmtId="0" fontId="20" fillId="0" borderId="0" xfId="16"/>
    <xf numFmtId="0" fontId="22" fillId="2" borderId="0" xfId="3" applyFont="1">
      <alignment horizontal="left" indent="1"/>
    </xf>
    <xf numFmtId="0" fontId="17" fillId="3" borderId="4" xfId="7" applyFont="1" applyBorder="1" applyAlignment="1">
      <alignment horizontal="left" vertical="center"/>
    </xf>
    <xf numFmtId="0" fontId="17" fillId="3" borderId="4" xfId="7" applyFont="1" applyBorder="1" applyAlignment="1">
      <alignment horizontal="right" vertical="center"/>
    </xf>
    <xf numFmtId="0" fontId="0" fillId="6" borderId="4" xfId="0" applyFill="1" applyBorder="1" applyAlignment="1">
      <alignment vertical="center"/>
    </xf>
    <xf numFmtId="0" fontId="23" fillId="0" borderId="0" xfId="0" applyFont="1" applyAlignment="1">
      <alignment horizontal="centerContinuous" vertical="center"/>
    </xf>
    <xf numFmtId="0" fontId="15" fillId="0" borderId="0" xfId="0" applyFont="1" applyAlignment="1">
      <alignment horizontal="centerContinuous"/>
    </xf>
    <xf numFmtId="0" fontId="7" fillId="3" borderId="0" xfId="7" applyAlignment="1">
      <alignment horizontal="center" vertical="center"/>
    </xf>
    <xf numFmtId="0" fontId="25" fillId="0" borderId="0" xfId="11" applyFont="1"/>
    <xf numFmtId="0" fontId="26" fillId="0" borderId="0" xfId="0" applyFont="1" applyAlignment="1">
      <alignment horizontal="centerContinuous" vertical="center"/>
    </xf>
    <xf numFmtId="0" fontId="27" fillId="0" borderId="0" xfId="11" applyFont="1" applyAlignment="1">
      <alignment horizontal="centerContinuous"/>
    </xf>
    <xf numFmtId="0" fontId="27" fillId="0" borderId="0" xfId="11" applyFont="1"/>
    <xf numFmtId="0" fontId="24" fillId="3" borderId="0" xfId="7" applyFont="1"/>
    <xf numFmtId="0" fontId="24" fillId="3" borderId="0" xfId="7" applyFont="1" applyAlignment="1">
      <alignment horizontal="right"/>
    </xf>
    <xf numFmtId="0" fontId="28" fillId="0" borderId="0" xfId="11" applyFont="1"/>
    <xf numFmtId="0" fontId="27" fillId="0" borderId="0" xfId="11" applyFont="1" applyAlignment="1">
      <alignment horizontal="left"/>
    </xf>
    <xf numFmtId="0" fontId="28" fillId="0" borderId="0" xfId="11" applyFont="1" applyAlignment="1">
      <alignment horizontal="left"/>
    </xf>
    <xf numFmtId="0" fontId="29" fillId="0" borderId="0" xfId="0" applyFont="1"/>
    <xf numFmtId="0" fontId="27" fillId="4" borderId="2" xfId="14" applyFont="1"/>
    <xf numFmtId="0" fontId="27" fillId="5" borderId="1" xfId="13" applyFont="1" applyAlignment="1">
      <alignment horizontal="right"/>
    </xf>
    <xf numFmtId="0" fontId="3" fillId="0" borderId="0" xfId="2" applyFont="1" applyAlignment="1">
      <alignment horizontal="centerContinuous"/>
    </xf>
    <xf numFmtId="0" fontId="0" fillId="0" borderId="0" xfId="0" applyAlignment="1">
      <alignment horizontal="centerContinuous"/>
    </xf>
    <xf numFmtId="0" fontId="7" fillId="0" borderId="0" xfId="6" applyAlignment="1">
      <alignment horizontal="centerContinuous"/>
    </xf>
    <xf numFmtId="0" fontId="1" fillId="4" borderId="2" xfId="10"/>
    <xf numFmtId="0" fontId="2" fillId="4" borderId="2" xfId="10" applyFont="1" applyAlignment="1">
      <alignment horizontal="left"/>
    </xf>
    <xf numFmtId="0" fontId="0" fillId="0" borderId="0" xfId="0" applyAlignment="1">
      <alignment horizontal="center" vertical="center"/>
    </xf>
    <xf numFmtId="0" fontId="0" fillId="0" borderId="0" xfId="0" applyAlignment="1">
      <alignment horizontal="centerContinuous" vertical="center"/>
    </xf>
    <xf numFmtId="0" fontId="7" fillId="0" borderId="0" xfId="2" applyFont="1" applyAlignment="1">
      <alignment horizontal="left" wrapText="1"/>
    </xf>
    <xf numFmtId="0" fontId="10" fillId="0" borderId="0" xfId="0" applyFont="1" applyAlignment="1">
      <alignment wrapText="1"/>
    </xf>
    <xf numFmtId="0" fontId="10" fillId="0" borderId="0" xfId="2" applyFont="1" applyAlignment="1">
      <alignment horizontal="left" wrapText="1"/>
    </xf>
    <xf numFmtId="0" fontId="30" fillId="0" borderId="0" xfId="0" applyFont="1"/>
    <xf numFmtId="0" fontId="26" fillId="0" borderId="0" xfId="0" applyFont="1" applyAlignment="1">
      <alignment horizontal="center" vertical="center"/>
    </xf>
    <xf numFmtId="0" fontId="26" fillId="0" borderId="0" xfId="0" applyFont="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1" fillId="5" borderId="5" xfId="18" applyBorder="1"/>
    <xf numFmtId="0" fontId="1" fillId="4" borderId="6" xfId="17" applyBorder="1" applyAlignment="1">
      <alignment horizontal="left"/>
    </xf>
    <xf numFmtId="0" fontId="1" fillId="4" borderId="6" xfId="8" applyBorder="1"/>
    <xf numFmtId="0" fontId="1" fillId="4" borderId="2" xfId="14"/>
    <xf numFmtId="0" fontId="27" fillId="5" borderId="7" xfId="13" applyFont="1" applyBorder="1"/>
    <xf numFmtId="0" fontId="27" fillId="4" borderId="6" xfId="12" applyFont="1" applyBorder="1"/>
    <xf numFmtId="0" fontId="27" fillId="4" borderId="8" xfId="12" applyFont="1" applyBorder="1"/>
    <xf numFmtId="0" fontId="1" fillId="5" borderId="10" xfId="13" applyBorder="1"/>
    <xf numFmtId="0" fontId="3" fillId="5" borderId="7" xfId="9" applyFont="1" applyBorder="1" applyAlignment="1">
      <alignment horizontal="right"/>
    </xf>
    <xf numFmtId="0" fontId="3" fillId="4" borderId="6" xfId="8" applyFont="1" applyBorder="1"/>
    <xf numFmtId="0" fontId="3" fillId="4" borderId="6" xfId="8" applyFont="1" applyBorder="1" applyAlignment="1">
      <alignment horizontal="right"/>
    </xf>
    <xf numFmtId="0" fontId="3" fillId="4" borderId="6" xfId="8" applyFont="1" applyBorder="1" applyAlignment="1">
      <alignment horizontal="left"/>
    </xf>
    <xf numFmtId="0" fontId="1" fillId="4" borderId="11" xfId="10" applyBorder="1"/>
    <xf numFmtId="0" fontId="1" fillId="5" borderId="10" xfId="9" applyBorder="1"/>
    <xf numFmtId="0" fontId="2" fillId="4" borderId="6" xfId="8" applyFont="1" applyBorder="1"/>
    <xf numFmtId="0" fontId="1" fillId="4" borderId="1" xfId="8" applyBorder="1"/>
    <xf numFmtId="0" fontId="9" fillId="0" borderId="9" xfId="11" applyFont="1" applyBorder="1" applyAlignment="1">
      <alignment horizontal="left"/>
    </xf>
    <xf numFmtId="0" fontId="27" fillId="5" borderId="1" xfId="13" applyFont="1"/>
    <xf numFmtId="0" fontId="7" fillId="0" borderId="0" xfId="11" applyFont="1" applyAlignment="1">
      <alignment horizontal="left" wrapText="1"/>
    </xf>
    <xf numFmtId="0" fontId="7" fillId="0" borderId="0" xfId="6" applyFont="1" applyAlignment="1">
      <alignment wrapText="1"/>
    </xf>
    <xf numFmtId="0" fontId="7" fillId="0" borderId="0" xfId="6" applyFont="1"/>
    <xf numFmtId="0" fontId="7" fillId="0" borderId="0" xfId="0" applyFont="1"/>
    <xf numFmtId="166" fontId="3" fillId="5" borderId="10" xfId="9" applyNumberFormat="1" applyFont="1" applyBorder="1" applyAlignment="1">
      <alignment horizontal="right"/>
    </xf>
    <xf numFmtId="166" fontId="1" fillId="4" borderId="11" xfId="10" applyNumberFormat="1" applyBorder="1"/>
    <xf numFmtId="166" fontId="1" fillId="4" borderId="6" xfId="8" applyNumberFormat="1" applyBorder="1"/>
    <xf numFmtId="167" fontId="3" fillId="5" borderId="10" xfId="9" applyNumberFormat="1" applyFont="1" applyBorder="1" applyAlignment="1">
      <alignment horizontal="right"/>
    </xf>
    <xf numFmtId="167" fontId="1" fillId="5" borderId="10" xfId="9" applyNumberFormat="1" applyBorder="1"/>
    <xf numFmtId="167" fontId="1" fillId="4" borderId="6" xfId="8" applyNumberFormat="1" applyBorder="1"/>
    <xf numFmtId="8" fontId="0" fillId="6" borderId="4" xfId="0" applyNumberFormat="1" applyFill="1" applyBorder="1" applyAlignment="1">
      <alignment vertical="center"/>
    </xf>
    <xf numFmtId="8" fontId="0" fillId="0" borderId="3" xfId="0" applyNumberFormat="1" applyBorder="1" applyAlignment="1">
      <alignment vertical="center"/>
    </xf>
    <xf numFmtId="8" fontId="0" fillId="0" borderId="0" xfId="0" applyNumberFormat="1" applyAlignment="1">
      <alignment vertical="center"/>
    </xf>
    <xf numFmtId="8" fontId="1" fillId="5" borderId="1" xfId="9" applyNumberFormat="1" applyAlignment="1">
      <alignment vertical="center"/>
    </xf>
    <xf numFmtId="0" fontId="16" fillId="0" borderId="0" xfId="0" applyFont="1" applyAlignment="1"/>
    <xf numFmtId="0" fontId="15" fillId="0" borderId="0" xfId="0" applyFont="1" applyAlignment="1"/>
    <xf numFmtId="0" fontId="17" fillId="3" borderId="0" xfId="7" applyFont="1" applyAlignment="1">
      <alignment horizontal="center"/>
    </xf>
    <xf numFmtId="0" fontId="17" fillId="3" borderId="12" xfId="7" applyFont="1" applyBorder="1" applyAlignment="1">
      <alignment horizontal="center"/>
    </xf>
    <xf numFmtId="0" fontId="17" fillId="3" borderId="13" xfId="7" applyFont="1" applyBorder="1" applyAlignment="1">
      <alignment horizontal="center"/>
    </xf>
    <xf numFmtId="0" fontId="17" fillId="3" borderId="13" xfId="7" applyFont="1" applyBorder="1" applyAlignment="1">
      <alignment horizontal="center" vertical="center"/>
    </xf>
  </cellXfs>
  <cellStyles count="67">
    <cellStyle name="20 % - Akzent1" xfId="44" builtinId="30" customBuiltin="1"/>
    <cellStyle name="20 % - Akzent2" xfId="48" builtinId="34" customBuiltin="1"/>
    <cellStyle name="20 % - Akzent3" xfId="52" builtinId="38" customBuiltin="1"/>
    <cellStyle name="20 % - Akzent4" xfId="56" builtinId="42" customBuiltin="1"/>
    <cellStyle name="20 % - Akzent5" xfId="60" builtinId="46" customBuiltin="1"/>
    <cellStyle name="20 % - Akzent6" xfId="64" builtinId="50" customBuiltin="1"/>
    <cellStyle name="40 % - Akzent1" xfId="45" builtinId="31" customBuiltin="1"/>
    <cellStyle name="40 % - Akzent2" xfId="49" builtinId="35" customBuiltin="1"/>
    <cellStyle name="40 % - Akzent3" xfId="53" builtinId="39" customBuiltin="1"/>
    <cellStyle name="40 % - Akzent4" xfId="57" builtinId="43" customBuiltin="1"/>
    <cellStyle name="40 % - Akzent5" xfId="61" builtinId="47" customBuiltin="1"/>
    <cellStyle name="40 % - Akzent6" xfId="65" builtinId="51" customBuiltin="1"/>
    <cellStyle name="60 % - Akzent1" xfId="46" builtinId="32" customBuiltin="1"/>
    <cellStyle name="60 % - Akzent2" xfId="50" builtinId="36" customBuiltin="1"/>
    <cellStyle name="60 % - Akzent3" xfId="54" builtinId="40" customBuiltin="1"/>
    <cellStyle name="60 % - Akzent4" xfId="58" builtinId="44" customBuiltin="1"/>
    <cellStyle name="60 % - Akzent5" xfId="62" builtinId="48" customBuiltin="1"/>
    <cellStyle name="60 % - Akzent6" xfId="66" builtinId="52" customBuiltin="1"/>
    <cellStyle name="Akzent1" xfId="43" builtinId="29" customBuiltin="1"/>
    <cellStyle name="Akzent2" xfId="47" builtinId="33" customBuiltin="1"/>
    <cellStyle name="Akzent3" xfId="51" builtinId="37" customBuiltin="1"/>
    <cellStyle name="Akzent4" xfId="55" builtinId="41" customBuiltin="1"/>
    <cellStyle name="Akzent5" xfId="59" builtinId="45" customBuiltin="1"/>
    <cellStyle name="Akzent6" xfId="63" builtinId="49" customBuiltin="1"/>
    <cellStyle name="Ausgabe" xfId="35" builtinId="21" customBuiltin="1"/>
    <cellStyle name="Berechnung" xfId="36" builtinId="22" customBuiltin="1"/>
    <cellStyle name="Besuchter Hyperlink" xfId="20" builtinId="9" customBuiltin="1"/>
    <cellStyle name="Dezimal [0]" xfId="22" builtinId="6" customBuiltin="1"/>
    <cellStyle name="Eingabe" xfId="34" builtinId="20" customBuiltin="1"/>
    <cellStyle name="Einstiegstext" xfId="1" xr:uid="{00000000-0005-0000-0000-00000E000000}"/>
    <cellStyle name="Ergebnis" xfId="42" builtinId="25" customBuiltin="1"/>
    <cellStyle name="Erklärender Text" xfId="41" builtinId="53" customBuiltin="1"/>
    <cellStyle name="GelbeZelle" xfId="9" xr:uid="{00000000-0005-0000-0000-000010000000}"/>
    <cellStyle name="GelbeZelle 2" xfId="13" xr:uid="{00000000-0005-0000-0000-000011000000}"/>
    <cellStyle name="GelbeZelle 2 2" xfId="18" xr:uid="{00000000-0005-0000-0000-000012000000}"/>
    <cellStyle name="GraueZelle" xfId="8" xr:uid="{00000000-0005-0000-0000-000000000000}"/>
    <cellStyle name="GraueZelle 2" xfId="12" xr:uid="{00000000-0005-0000-0000-000001000000}"/>
    <cellStyle name="GraueZelle 2 2" xfId="17" xr:uid="{00000000-0005-0000-0000-000002000000}"/>
    <cellStyle name="Gut" xfId="31" builtinId="26" customBuiltin="1"/>
    <cellStyle name="Komma" xfId="21" builtinId="3" customBuiltin="1"/>
    <cellStyle name="Link" xfId="16" builtinId="8" customBuiltin="1"/>
    <cellStyle name="Neutral" xfId="33" builtinId="28" customBuiltin="1"/>
    <cellStyle name="Notiz" xfId="40" builtinId="10" customBuiltin="1"/>
    <cellStyle name="OrangeRahmenlinie" xfId="10" xr:uid="{00000000-0005-0000-0000-00000B000000}"/>
    <cellStyle name="OrangeRahmenlinie 2" xfId="14" xr:uid="{00000000-0005-0000-0000-00000C000000}"/>
    <cellStyle name="OrangeRahmenlinie 3" xfId="19" xr:uid="{00000000-0005-0000-0000-00000D000000}"/>
    <cellStyle name="Prozent" xfId="25" builtinId="5" customBuiltin="1"/>
    <cellStyle name="Schlecht" xfId="32" builtinId="27" customBuiltin="1"/>
    <cellStyle name="Spaltentext Z-A" xfId="6" xr:uid="{00000000-0005-0000-0000-000013000000}"/>
    <cellStyle name="Standard" xfId="0" builtinId="0" customBuiltin="1"/>
    <cellStyle name="Standard 2" xfId="2" xr:uid="{00000000-0005-0000-0000-000008000000}"/>
    <cellStyle name="Standard 2 2" xfId="15" xr:uid="{00000000-0005-0000-0000-000009000000}"/>
    <cellStyle name="Standard 3" xfId="11" xr:uid="{00000000-0005-0000-0000-00000A000000}"/>
    <cellStyle name="Titel 2" xfId="3" xr:uid="{00000000-0005-0000-0000-00000F000000}"/>
    <cellStyle name="Überschrift" xfId="26" builtinId="15" customBuiltin="1"/>
    <cellStyle name="Überschrift 1" xfId="27" builtinId="16" customBuiltin="1"/>
    <cellStyle name="Überschrift 1 2" xfId="4" xr:uid="{00000000-0005-0000-0000-000003000000}"/>
    <cellStyle name="Überschrift 2" xfId="28" builtinId="17" customBuiltin="1"/>
    <cellStyle name="Überschrift 2 2" xfId="5" xr:uid="{00000000-0005-0000-0000-000004000000}"/>
    <cellStyle name="Überschrift 3" xfId="29" builtinId="18" customBuiltin="1"/>
    <cellStyle name="Überschrift 3 2" xfId="7" xr:uid="{00000000-0005-0000-0000-000005000000}"/>
    <cellStyle name="Überschrift 4" xfId="30" builtinId="19" customBuiltin="1"/>
    <cellStyle name="Verknüpfte Zelle" xfId="37" builtinId="24" customBuiltin="1"/>
    <cellStyle name="Währung" xfId="23" builtinId="4" customBuiltin="1"/>
    <cellStyle name="Währung [0]" xfId="24" builtinId="7" customBuiltin="1"/>
    <cellStyle name="Warnender Text" xfId="39" builtinId="11" customBuiltin="1"/>
    <cellStyle name="Zelle überprüfen" xfId="38" builtinId="23" customBuiltin="1"/>
  </cellStyles>
  <dxfs count="22">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9"/>
          <bgColor theme="9"/>
        </patternFill>
      </fill>
    </dxf>
    <dxf>
      <font>
        <b/>
        <color theme="0"/>
      </font>
      <fill>
        <patternFill patternType="solid">
          <fgColor theme="9"/>
          <bgColor theme="9"/>
        </patternFill>
      </fill>
    </dxf>
    <dxf>
      <fill>
        <patternFill>
          <bgColor rgb="FF227447"/>
        </patternFill>
      </fill>
      <border>
        <top style="double">
          <color theme="1"/>
        </top>
      </border>
    </dxf>
    <dxf>
      <font>
        <b/>
        <color theme="0"/>
      </font>
      <fill>
        <patternFill patternType="solid">
          <fgColor theme="9"/>
          <bgColor rgb="FF227447"/>
        </patternFill>
      </fill>
      <border>
        <bottom style="medium">
          <color theme="1"/>
        </bottom>
      </border>
    </dxf>
    <dxf>
      <font>
        <color theme="1"/>
      </font>
      <border>
        <top style="medium">
          <color theme="1"/>
        </top>
        <bottom style="medium">
          <color theme="1"/>
        </bottom>
      </border>
    </dxf>
  </dxfs>
  <tableStyles count="1" defaultTableStyle="TableStyleMedium2" defaultPivotStyle="PivotStyleLight16">
    <tableStyle name="Exccel-Benutzeroberfläche" pivot="0" count="7" xr9:uid="{00000000-0011-0000-FFFF-FFFF00000000}">
      <tableStyleElement type="wholeTable" dxfId="21"/>
      <tableStyleElement type="headerRow" dxfId="20"/>
      <tableStyleElement type="totalRow" dxfId="19"/>
      <tableStyleElement type="firstColumn" dxfId="18"/>
      <tableStyleElement type="lastColumn" dxfId="17"/>
      <tableStyleElement type="firstRowStripe" dxfId="16"/>
      <tableStyleElement type="firstColumnStripe" dxfId="15"/>
    </tableStyle>
  </tableStyles>
  <colors>
    <mruColors>
      <color rgb="FF217346"/>
      <color rgb="FFF4B183"/>
      <color rgb="FFE2F0D9"/>
      <color rgb="FF3B38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Grundlagen'!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8" Type="http://schemas.openxmlformats.org/officeDocument/2006/relationships/hyperlink" Target="https://support.office.com/de-DE/article/maxifs-function-dfd611e6-da2c-488a-919b-9b6376b28883?ui=de-DE&amp;rs=en-001&amp;ad=us" TargetMode="External"/><Relationship Id="rId13" Type="http://schemas.openxmlformats.org/officeDocument/2006/relationships/hyperlink" Target="https://support.office.com/de-DE/article/sumifs-function-c9e748f5-7ea7-455d-9406-611cebce642b?ui=de-DE&amp;rs=en-001&amp;ad=us" TargetMode="External"/><Relationship Id="rId18" Type="http://schemas.openxmlformats.org/officeDocument/2006/relationships/image" Target="../media/image24.png"/><Relationship Id="rId3" Type="http://schemas.openxmlformats.org/officeDocument/2006/relationships/hyperlink" Target="#'Funktions-Assistent'!A1"/><Relationship Id="rId21" Type="http://schemas.openxmlformats.org/officeDocument/2006/relationships/hyperlink" Target="#'Bedingte Funktionen'!A130"/><Relationship Id="rId7" Type="http://schemas.openxmlformats.org/officeDocument/2006/relationships/image" Target="../media/image5.svg"/><Relationship Id="rId12" Type="http://schemas.openxmlformats.org/officeDocument/2006/relationships/hyperlink" Target="https://support.office.com/de-DE/article/countifs-function-dda3dc6e-f74e-4aee-88bc-aa8c2a866842?ui=de-DE&amp;rs=en-001&amp;ad=us" TargetMode="External"/><Relationship Id="rId17" Type="http://schemas.openxmlformats.org/officeDocument/2006/relationships/hyperlink" Target="https://support.office.com/de-de/article/erstellen-einer-pivottable-zum-analysieren-von-arbeitsblattdaten-a9a84538-bfe9-40a9-a8e9-f99134456576?omkt=de-DE&amp;ui=de-DE&amp;rs=de-DE&amp;ad=DE" TargetMode="External"/><Relationship Id="rId2" Type="http://schemas.openxmlformats.org/officeDocument/2006/relationships/image" Target="../media/image9.svg"/><Relationship Id="rId16" Type="http://schemas.openxmlformats.org/officeDocument/2006/relationships/hyperlink" Target="https://support.office.com/de-DE/article/create-a-drop-down-list-7693307a-59ef-400a-b769-c5402dce407b?ui=de-DE&amp;rs=en-001&amp;ad=us" TargetMode="External"/><Relationship Id="rId20" Type="http://schemas.openxmlformats.org/officeDocument/2006/relationships/hyperlink" Target="#'Bedingte Funktionen'!A85"/><Relationship Id="rId1" Type="http://schemas.openxmlformats.org/officeDocument/2006/relationships/image" Target="../media/image8.png"/><Relationship Id="rId6" Type="http://schemas.openxmlformats.org/officeDocument/2006/relationships/image" Target="../media/image4.png"/><Relationship Id="rId11" Type="http://schemas.openxmlformats.org/officeDocument/2006/relationships/hyperlink" Target="https://support.office.com/de-DE/article/minifs-function-6ca1ddaa-079b-4e74-80cc-72eef32e6599?ui=de-DE&amp;rs=en-001&amp;ad=us" TargetMode="External"/><Relationship Id="rId5" Type="http://schemas.openxmlformats.org/officeDocument/2006/relationships/hyperlink" Target="https://support.office.com/de-DE/article/excel-for-windows-training-9bc05390-e94c-46af-a5b3-d7c22f6990bb?ui=de-DE&amp;rs=en-001&amp;ad=us" TargetMode="External"/><Relationship Id="rId15" Type="http://schemas.openxmlformats.org/officeDocument/2006/relationships/hyperlink" Target="https://support.office.com/de-DE/article/countif-function-e0de10c6-f885-4e71-abb4-1f464816df34?ui=de-DE&amp;rs=en-001&amp;ad=us" TargetMode="External"/><Relationship Id="rId10" Type="http://schemas.openxmlformats.org/officeDocument/2006/relationships/hyperlink" Target="https://support.office.com/de-DE/article/averageif-function-faec8e2e-0dec-4308-af69-f5576d8ac642?ui=de-DE&amp;rs=en-001&amp;ad=us" TargetMode="External"/><Relationship Id="rId19" Type="http://schemas.openxmlformats.org/officeDocument/2006/relationships/image" Target="../media/image20.svg"/><Relationship Id="rId4" Type="http://schemas.openxmlformats.org/officeDocument/2006/relationships/hyperlink" Target="#'Bedingte Funktionen'!A1"/><Relationship Id="rId9" Type="http://schemas.openxmlformats.org/officeDocument/2006/relationships/hyperlink" Target="https://support.office.com/de-DE/article/averageifs-function-48910c45-1fc0-4389-a028-f7c5c3001690?ui=de-DE&amp;rs=en-001&amp;ad=us" TargetMode="External"/><Relationship Id="rId14" Type="http://schemas.openxmlformats.org/officeDocument/2006/relationships/hyperlink" Target="https://support.office.com/de-DE/article/sumif-function-169b8c99-c05c-4483-a712-1697a653039b?ui=de-DE&amp;rs=en-001&amp;ad=us" TargetMode="External"/><Relationship Id="rId22" Type="http://schemas.openxmlformats.org/officeDocument/2006/relationships/hyperlink" Target="#'Bedingte Funktionen'!A138"/></Relationships>
</file>

<file path=xl/drawings/_rels/drawing11.xml.rels><?xml version="1.0" encoding="UTF-8" standalone="yes"?>
<Relationships xmlns="http://schemas.openxmlformats.org/package/2006/relationships"><Relationship Id="rId8" Type="http://schemas.openxmlformats.org/officeDocument/2006/relationships/hyperlink" Target="https://support.office.com/de-DE/article/excel-functions-alphabetical-b3944572-255d-4efb-bb96-c6d90033e188?ui=de-DE&amp;rs=en-001&amp;ad=us" TargetMode="External"/><Relationship Id="rId13" Type="http://schemas.openxmlformats.org/officeDocument/2006/relationships/image" Target="../media/image9.svg"/><Relationship Id="rId3" Type="http://schemas.openxmlformats.org/officeDocument/2006/relationships/hyperlink" Target="https://support.office.com/de-DE/article/overview-of-formulas-in-excel-ecfdc708-9162-49e8-b993-c311f47ca173?ui=de-DE&amp;rs=en-001&amp;ad=us" TargetMode="External"/><Relationship Id="rId7" Type="http://schemas.openxmlformats.org/officeDocument/2006/relationships/hyperlink" Target="https://support.office.com/de-DE/article/excel-for-windows-training-9bc05390-e94c-46af-a5b3-d7c22f6990bb?ui=de-DE&amp;rs=en-001&amp;ad=us" TargetMode="External"/><Relationship Id="rId12" Type="http://schemas.openxmlformats.org/officeDocument/2006/relationships/image" Target="../media/image8.png"/><Relationship Id="rId2" Type="http://schemas.openxmlformats.org/officeDocument/2006/relationships/image" Target="../media/image7.svg"/><Relationship Id="rId1" Type="http://schemas.openxmlformats.org/officeDocument/2006/relationships/image" Target="../media/image6.png"/><Relationship Id="rId6" Type="http://schemas.openxmlformats.org/officeDocument/2006/relationships/hyperlink" Target="https://support.office.com/de-DE/article/excel-functions-by-category-5f91f4e9-7b42-46d2-9bd1-63f26a86c0eb?ui=de-DE&amp;rs=en-001&amp;ad=us" TargetMode="External"/><Relationship Id="rId11" Type="http://schemas.openxmlformats.org/officeDocument/2006/relationships/image" Target="../media/image25.png"/><Relationship Id="rId5" Type="http://schemas.openxmlformats.org/officeDocument/2006/relationships/image" Target="../media/image5.svg"/><Relationship Id="rId10" Type="http://schemas.openxmlformats.org/officeDocument/2006/relationships/hyperlink" Target="#'Formelfehler'!A1"/><Relationship Id="rId4" Type="http://schemas.openxmlformats.org/officeDocument/2006/relationships/image" Target="../media/image4.png"/><Relationship Id="rId9" Type="http://schemas.openxmlformats.org/officeDocument/2006/relationships/hyperlink" Target="#'Bedingte Funktionen'!A1"/></Relationships>
</file>

<file path=xl/drawings/_rels/drawing12.xml.rels><?xml version="1.0" encoding="UTF-8" standalone="yes"?>
<Relationships xmlns="http://schemas.openxmlformats.org/package/2006/relationships"><Relationship Id="rId8" Type="http://schemas.openxmlformats.org/officeDocument/2006/relationships/image" Target="../media/image9.svg"/><Relationship Id="rId13" Type="http://schemas.openxmlformats.org/officeDocument/2006/relationships/hyperlink" Target="https://support.office.com/de-DE/article/excel-for-windows-training-9bc05390-e94c-46af-a5b3-d7c22f6990bb?ui=de-DE&amp;rs=en-001&amp;ad=us" TargetMode="External"/><Relationship Id="rId3" Type="http://schemas.openxmlformats.org/officeDocument/2006/relationships/hyperlink" Target="#'Funktions-Assistent'!A1"/><Relationship Id="rId7" Type="http://schemas.openxmlformats.org/officeDocument/2006/relationships/image" Target="../media/image8.png"/><Relationship Id="rId12" Type="http://schemas.openxmlformats.org/officeDocument/2006/relationships/hyperlink" Target="https://support.office.com/de-DE/article/how-to-avoid-broken-formulas-8309381d-33e8-42f6-b889-84ef6df1d586?ui=de-DE&amp;rs=en-001&amp;ad=us" TargetMode="External"/><Relationship Id="rId2" Type="http://schemas.openxmlformats.org/officeDocument/2006/relationships/image" Target="../media/image27.png"/><Relationship Id="rId1" Type="http://schemas.openxmlformats.org/officeDocument/2006/relationships/image" Target="../media/image26.png"/><Relationship Id="rId6" Type="http://schemas.openxmlformats.org/officeDocument/2006/relationships/image" Target="../media/image23.svg"/><Relationship Id="rId11" Type="http://schemas.openxmlformats.org/officeDocument/2006/relationships/image" Target="../media/image5.svg"/><Relationship Id="rId5" Type="http://schemas.openxmlformats.org/officeDocument/2006/relationships/image" Target="../media/image22.png"/><Relationship Id="rId10" Type="http://schemas.openxmlformats.org/officeDocument/2006/relationships/image" Target="../media/image4.png"/><Relationship Id="rId4" Type="http://schemas.openxmlformats.org/officeDocument/2006/relationships/hyperlink" Target="#'Weitere Informationen'!A1"/><Relationship Id="rId9" Type="http://schemas.openxmlformats.org/officeDocument/2006/relationships/hyperlink" Target="https://support.office.com/de-DE/article/detect-errors-in-formulas-3a8acca5-1d61-4702-80e0-99a36a2822c1?ui=de-DE&amp;rs=en-001&amp;ad=us" TargetMode="External"/><Relationship Id="rId14" Type="http://schemas.openxmlformats.org/officeDocument/2006/relationships/hyperlink" Target="https://support.office.com/de-DE/article/evaluate-a-nested-formula-one-step-at-a-time-59a201ae-d1dc-4b15-8586-a70aa409b8a7?ui=de-DE&amp;rs=en-001&amp;ad=us" TargetMode="External"/></Relationships>
</file>

<file path=xl/drawings/_rels/drawing13.xml.rels><?xml version="1.0" encoding="UTF-8" standalone="yes"?>
<Relationships xmlns="http://schemas.openxmlformats.org/package/2006/relationships"><Relationship Id="rId8" Type="http://schemas.openxmlformats.org/officeDocument/2006/relationships/image" Target="../media/image31.png"/><Relationship Id="rId3" Type="http://schemas.openxmlformats.org/officeDocument/2006/relationships/hyperlink" Target="https://learning.linkedin.com/de-de/office?trk=par_acq_MSFThelp-excel-tc_de-template-learnmoretab-t001-link_learning&amp;src=mi-inprod&amp;veh=excel-help&amp;utm_source=microsoft&amp;utm_medium=help-integration&amp;utm_campaign=par_acq_MSFThelp-excel-tc_de-template-learnmoretab-t001-link_learning" TargetMode="External"/><Relationship Id="rId7" Type="http://schemas.openxmlformats.org/officeDocument/2006/relationships/image" Target="../media/image30.png"/><Relationship Id="rId2" Type="http://schemas.openxmlformats.org/officeDocument/2006/relationships/image" Target="../media/image29.png"/><Relationship Id="rId1" Type="http://schemas.openxmlformats.org/officeDocument/2006/relationships/image" Target="../media/image28.png"/><Relationship Id="rId6" Type="http://schemas.openxmlformats.org/officeDocument/2006/relationships/hyperlink" Target="https://learning.linkedin.com/in/microsoft-excel" TargetMode="External"/><Relationship Id="rId5" Type="http://schemas.openxmlformats.org/officeDocument/2006/relationships/hyperlink" Target="https://support.office.com/de-DE/article/what-s-new-in-excel-for-office-365-5fdb9208-ff33-45b6-9e08-1f5cdb3a6c73?ui=de-DE&amp;rs=en-001&amp;ad=us" TargetMode="External"/><Relationship Id="rId10" Type="http://schemas.openxmlformats.org/officeDocument/2006/relationships/image" Target="../media/image33.svg"/><Relationship Id="rId4" Type="http://schemas.openxmlformats.org/officeDocument/2006/relationships/hyperlink" Target="https://techcommunity.microsoft.com/t5/excel/ct-p/excel_cat" TargetMode="External"/><Relationship Id="rId9" Type="http://schemas.openxmlformats.org/officeDocument/2006/relationships/image" Target="../media/image32.png"/></Relationships>
</file>

<file path=xl/drawings/_rels/drawing2.xml.rels><?xml version="1.0" encoding="UTF-8" standalone="yes"?>
<Relationships xmlns="http://schemas.openxmlformats.org/package/2006/relationships"><Relationship Id="rId8" Type="http://schemas.openxmlformats.org/officeDocument/2006/relationships/image" Target="../media/image5.svg"/><Relationship Id="rId13" Type="http://schemas.openxmlformats.org/officeDocument/2006/relationships/image" Target="../media/image6.png"/><Relationship Id="rId18" Type="http://schemas.openxmlformats.org/officeDocument/2006/relationships/image" Target="../media/image11.png"/><Relationship Id="rId3" Type="http://schemas.openxmlformats.org/officeDocument/2006/relationships/hyperlink" Target="#'Start'!A1"/><Relationship Id="rId7" Type="http://schemas.openxmlformats.org/officeDocument/2006/relationships/image" Target="../media/image4.png"/><Relationship Id="rId12" Type="http://schemas.openxmlformats.org/officeDocument/2006/relationships/hyperlink" Target="https://support.office.com/de-DE/article/excel-for-windows-training-9bc05390-e94c-46af-a5b3-d7c22f6990bb?ui=de-DE&amp;rs=en-001&amp;ad=us" TargetMode="External"/><Relationship Id="rId17" Type="http://schemas.openxmlformats.org/officeDocument/2006/relationships/image" Target="../media/image10.png"/><Relationship Id="rId2" Type="http://schemas.openxmlformats.org/officeDocument/2006/relationships/hyperlink" Target="#'Einf&#252;hrung in Funktionen'!A1"/><Relationship Id="rId16" Type="http://schemas.openxmlformats.org/officeDocument/2006/relationships/image" Target="../media/image9.svg"/><Relationship Id="rId1" Type="http://schemas.openxmlformats.org/officeDocument/2006/relationships/hyperlink" Target="#'Grundlagen'!A60"/><Relationship Id="rId6" Type="http://schemas.openxmlformats.org/officeDocument/2006/relationships/hyperlink" Target="https://support.office.com/de-de/article/verwenden-von-excel-als-rechner-a1abc057-ed11-443a-a635-68216555ad0a?omkt=de-DE&amp;ui=de-DE&amp;rs=de-DE&amp;ad=DE" TargetMode="External"/><Relationship Id="rId11" Type="http://schemas.openxmlformats.org/officeDocument/2006/relationships/hyperlink" Target="https://support.office.com/de-DE/article/excel-functions-alphabetical-b3944572-255d-4efb-bb96-c6d90033e188?ui=de-DE&amp;rs=en-001&amp;ad=us" TargetMode="External"/><Relationship Id="rId5" Type="http://schemas.openxmlformats.org/officeDocument/2006/relationships/image" Target="../media/image3.svg"/><Relationship Id="rId15" Type="http://schemas.openxmlformats.org/officeDocument/2006/relationships/image" Target="../media/image8.png"/><Relationship Id="rId10" Type="http://schemas.openxmlformats.org/officeDocument/2006/relationships/hyperlink" Target="https://support.office.com/de-DE/article/excel-functions-by-category-5f91f4e9-7b42-46d2-9bd1-63f26a86c0eb?ui=de-DE&amp;rs=en-001&amp;ad=us" TargetMode="External"/><Relationship Id="rId19" Type="http://schemas.openxmlformats.org/officeDocument/2006/relationships/image" Target="../media/image12.png"/><Relationship Id="rId4" Type="http://schemas.openxmlformats.org/officeDocument/2006/relationships/image" Target="../media/image2.png"/><Relationship Id="rId9" Type="http://schemas.openxmlformats.org/officeDocument/2006/relationships/hyperlink" Target="https://support.office.com/de-DE/article/overview-of-formulas-in-excel-ecfdc708-9162-49e8-b993-c311f47ca173?ui=de-DE&amp;rs=en-001&amp;ad=us" TargetMode="External"/><Relationship Id="rId14" Type="http://schemas.openxmlformats.org/officeDocument/2006/relationships/image" Target="../media/image7.svg"/></Relationships>
</file>

<file path=xl/drawings/_rels/drawing3.xml.rels><?xml version="1.0" encoding="UTF-8" standalone="yes"?>
<Relationships xmlns="http://schemas.openxmlformats.org/package/2006/relationships"><Relationship Id="rId8" Type="http://schemas.openxmlformats.org/officeDocument/2006/relationships/hyperlink" Target="https://support.office.com/de-DE/article/excel-for-windows-training-9bc05390-e94c-46af-a5b3-d7c22f6990bb?ui=de-DE&amp;rs=en-001&amp;ad=us" TargetMode="External"/><Relationship Id="rId13" Type="http://schemas.openxmlformats.org/officeDocument/2006/relationships/image" Target="../media/image7.svg"/><Relationship Id="rId3" Type="http://schemas.openxmlformats.org/officeDocument/2006/relationships/hyperlink" Target="https://support.office.com/de-DE/article/sum-function-043e1c7d-7726-4e80-8f32-07b23e057f89?ui=de-DE&amp;rs=en-001&amp;ad=us" TargetMode="External"/><Relationship Id="rId7" Type="http://schemas.openxmlformats.org/officeDocument/2006/relationships/hyperlink" Target="https://support.office.com/de-DE/article/count-function-a59cd7fc-b623-4d93-87a4-d23bf411294c?ui=de-DE&amp;rs=en-001&amp;ad=us" TargetMode="External"/><Relationship Id="rId12" Type="http://schemas.openxmlformats.org/officeDocument/2006/relationships/image" Target="../media/image6.png"/><Relationship Id="rId17" Type="http://schemas.openxmlformats.org/officeDocument/2006/relationships/hyperlink" Target="#'Einf&#252;hrung in Funktionen'!A63"/><Relationship Id="rId2" Type="http://schemas.openxmlformats.org/officeDocument/2006/relationships/hyperlink" Target="#MITTELWERT!A1"/><Relationship Id="rId16" Type="http://schemas.openxmlformats.org/officeDocument/2006/relationships/image" Target="../media/image16.png"/><Relationship Id="rId1" Type="http://schemas.openxmlformats.org/officeDocument/2006/relationships/hyperlink" Target="#'Einf&#252;hrung in Funktionen'!A1"/><Relationship Id="rId6" Type="http://schemas.openxmlformats.org/officeDocument/2006/relationships/hyperlink" Target="https://support.office.com/de-DE/article/use-autosum-to-sum-numbers-543941e7-e783-44ef-8317-7d1bb85fe706?ui=de-DE&amp;rs=en-001&amp;ad=us" TargetMode="External"/><Relationship Id="rId11" Type="http://schemas.openxmlformats.org/officeDocument/2006/relationships/image" Target="../media/image15.png"/><Relationship Id="rId5" Type="http://schemas.openxmlformats.org/officeDocument/2006/relationships/image" Target="../media/image5.svg"/><Relationship Id="rId15" Type="http://schemas.openxmlformats.org/officeDocument/2006/relationships/image" Target="../media/image3.svg"/><Relationship Id="rId10" Type="http://schemas.openxmlformats.org/officeDocument/2006/relationships/image" Target="../media/image14.svg"/><Relationship Id="rId4" Type="http://schemas.openxmlformats.org/officeDocument/2006/relationships/image" Target="../media/image4.png"/><Relationship Id="rId9" Type="http://schemas.openxmlformats.org/officeDocument/2006/relationships/image" Target="../media/image13.png"/><Relationship Id="rId14" Type="http://schemas.openxmlformats.org/officeDocument/2006/relationships/image" Target="../media/image2.png"/></Relationships>
</file>

<file path=xl/drawings/_rels/drawing4.xml.rels><?xml version="1.0" encoding="UTF-8" standalone="yes"?>
<Relationships xmlns="http://schemas.openxmlformats.org/package/2006/relationships"><Relationship Id="rId8" Type="http://schemas.openxmlformats.org/officeDocument/2006/relationships/hyperlink" Target="https://support.office.com/de-DE/article/median-function-d0916313-4753-414c-8537-ce85bdd967d2?ui=de-DE&amp;rs=en-001&amp;ad=us" TargetMode="External"/><Relationship Id="rId3" Type="http://schemas.openxmlformats.org/officeDocument/2006/relationships/hyperlink" Target="#'Einf&#252;hrung in Funktionen'!A1"/><Relationship Id="rId7" Type="http://schemas.openxmlformats.org/officeDocument/2006/relationships/image" Target="../media/image5.svg"/><Relationship Id="rId12" Type="http://schemas.openxmlformats.org/officeDocument/2006/relationships/image" Target="../media/image7.svg"/><Relationship Id="rId2" Type="http://schemas.openxmlformats.org/officeDocument/2006/relationships/image" Target="../media/image3.svg"/><Relationship Id="rId1" Type="http://schemas.openxmlformats.org/officeDocument/2006/relationships/image" Target="../media/image2.png"/><Relationship Id="rId6" Type="http://schemas.openxmlformats.org/officeDocument/2006/relationships/image" Target="../media/image4.png"/><Relationship Id="rId11" Type="http://schemas.openxmlformats.org/officeDocument/2006/relationships/image" Target="../media/image6.png"/><Relationship Id="rId5" Type="http://schemas.openxmlformats.org/officeDocument/2006/relationships/hyperlink" Target="https://support.office.com/de-DE/article/average-function-047bac88-d466-426c-a32b-8f33eb960cf6?ui=de-DE&amp;rs=en-001&amp;ad=us" TargetMode="External"/><Relationship Id="rId10" Type="http://schemas.openxmlformats.org/officeDocument/2006/relationships/hyperlink" Target="https://support.office.com/de-DE/article/excel-for-windows-training-9bc05390-e94c-46af-a5b3-d7c22f6990bb?ui=de-DE&amp;rs=en-001&amp;ad=us" TargetMode="External"/><Relationship Id="rId4" Type="http://schemas.openxmlformats.org/officeDocument/2006/relationships/hyperlink" Target="#'MIN und MAX'!A1"/><Relationship Id="rId9" Type="http://schemas.openxmlformats.org/officeDocument/2006/relationships/hyperlink" Target="https://support.office.com/de-DE/article/mode-function-e45192ce-9122-4980-82ed-4bdc34973120?ocmsassetid=e45192ce-9122-4980-82ed-4bdc34973120&amp;ui=de-DE&amp;rs=en-001&amp;ad=us" TargetMode="External"/></Relationships>
</file>

<file path=xl/drawings/_rels/drawing5.xml.rels><?xml version="1.0" encoding="UTF-8" standalone="yes"?>
<Relationships xmlns="http://schemas.openxmlformats.org/package/2006/relationships"><Relationship Id="rId8" Type="http://schemas.openxmlformats.org/officeDocument/2006/relationships/hyperlink" Target="#MITTELWERT!A1"/><Relationship Id="rId3" Type="http://schemas.openxmlformats.org/officeDocument/2006/relationships/image" Target="../media/image5.svg"/><Relationship Id="rId7" Type="http://schemas.openxmlformats.org/officeDocument/2006/relationships/image" Target="../media/image9.svg"/><Relationship Id="rId2" Type="http://schemas.openxmlformats.org/officeDocument/2006/relationships/image" Target="../media/image4.png"/><Relationship Id="rId1" Type="http://schemas.openxmlformats.org/officeDocument/2006/relationships/hyperlink" Target="https://support.office.com/de-DE/article/min-function-61635d12-920f-4ce2-a70f-96f202dcc152?ui=de-DE&amp;rs=en-001&amp;ad=us" TargetMode="External"/><Relationship Id="rId6" Type="http://schemas.openxmlformats.org/officeDocument/2006/relationships/image" Target="../media/image8.png"/><Relationship Id="rId5" Type="http://schemas.openxmlformats.org/officeDocument/2006/relationships/hyperlink" Target="https://support.office.com/de-DE/article/excel-for-windows-training-9bc05390-e94c-46af-a5b3-d7c22f6990bb?ui=de-DE&amp;rs=en-001&amp;ad=us" TargetMode="External"/><Relationship Id="rId4" Type="http://schemas.openxmlformats.org/officeDocument/2006/relationships/hyperlink" Target="https://support.office.com/de-DE/article/max-function-e0012414-9ac8-4b34-9a47-73e662c08098?ui=de-DE&amp;rs=en-001&amp;ad=us" TargetMode="External"/><Relationship Id="rId9" Type="http://schemas.openxmlformats.org/officeDocument/2006/relationships/hyperlink" Target="#'Datum und Uhrzeit'!A1"/></Relationships>
</file>

<file path=xl/drawings/_rels/drawing6.xml.rels><?xml version="1.0" encoding="UTF-8" standalone="yes"?>
<Relationships xmlns="http://schemas.openxmlformats.org/package/2006/relationships"><Relationship Id="rId8" Type="http://schemas.openxmlformats.org/officeDocument/2006/relationships/hyperlink" Target="https://support.office.com/de-DE/article/now-function-3337fd29-145a-4347-b2e6-20c904739c46?ui=de-DE&amp;rs=en-001&amp;ad=us" TargetMode="External"/><Relationship Id="rId3" Type="http://schemas.openxmlformats.org/officeDocument/2006/relationships/hyperlink" Target="#'MIN und MAX'!A1"/><Relationship Id="rId7" Type="http://schemas.openxmlformats.org/officeDocument/2006/relationships/image" Target="../media/image5.svg"/><Relationship Id="rId12" Type="http://schemas.openxmlformats.org/officeDocument/2006/relationships/image" Target="../media/image14.svg"/><Relationship Id="rId2" Type="http://schemas.openxmlformats.org/officeDocument/2006/relationships/image" Target="../media/image9.svg"/><Relationship Id="rId1" Type="http://schemas.openxmlformats.org/officeDocument/2006/relationships/image" Target="../media/image8.png"/><Relationship Id="rId6" Type="http://schemas.openxmlformats.org/officeDocument/2006/relationships/image" Target="../media/image4.png"/><Relationship Id="rId11" Type="http://schemas.openxmlformats.org/officeDocument/2006/relationships/image" Target="../media/image13.png"/><Relationship Id="rId5" Type="http://schemas.openxmlformats.org/officeDocument/2006/relationships/hyperlink" Target="https://support.office.com/de-DE/article/today-function-5eb3078d-a82c-4736-8930-2f51a028fdd9?ui=de-DE&amp;rs=en-001&amp;ad=us" TargetMode="External"/><Relationship Id="rId10" Type="http://schemas.openxmlformats.org/officeDocument/2006/relationships/hyperlink" Target="https://support.office.com/de-DE/article/date-function-e36c0c8c-4104-49da-ab83-82328b832349?ui=de-DE&amp;rs=en-001&amp;ad=us" TargetMode="External"/><Relationship Id="rId4" Type="http://schemas.openxmlformats.org/officeDocument/2006/relationships/hyperlink" Target="#'Verkn&#252;pfen von Text und Zahlen'!A1"/><Relationship Id="rId9" Type="http://schemas.openxmlformats.org/officeDocument/2006/relationships/hyperlink" Target="https://support.office.com/de-DE/article/excel-for-windows-training-9bc05390-e94c-46af-a5b3-d7c22f6990bb?ui=de-DE&amp;rs=en-001&amp;ad=us" TargetMode="External"/></Relationships>
</file>

<file path=xl/drawings/_rels/drawing7.xml.rels><?xml version="1.0" encoding="UTF-8" standalone="yes"?>
<Relationships xmlns="http://schemas.openxmlformats.org/package/2006/relationships"><Relationship Id="rId8" Type="http://schemas.openxmlformats.org/officeDocument/2006/relationships/hyperlink" Target="https://support.office.com/de-DE/article/combine-text-and-numbers-a32c8e0e-90a2-435b-8635-5dd2209044ad?ui=de-DE&amp;rs=en-001&amp;ad=us" TargetMode="External"/><Relationship Id="rId3" Type="http://schemas.openxmlformats.org/officeDocument/2006/relationships/image" Target="../media/image17.png"/><Relationship Id="rId7" Type="http://schemas.openxmlformats.org/officeDocument/2006/relationships/image" Target="../media/image5.svg"/><Relationship Id="rId12" Type="http://schemas.openxmlformats.org/officeDocument/2006/relationships/image" Target="../media/image7.svg"/><Relationship Id="rId2" Type="http://schemas.openxmlformats.org/officeDocument/2006/relationships/hyperlink" Target="#'WENN-Anweisungen'!A1"/><Relationship Id="rId1" Type="http://schemas.openxmlformats.org/officeDocument/2006/relationships/hyperlink" Target="#'Datum und Uhrzeit'!A1"/><Relationship Id="rId6" Type="http://schemas.openxmlformats.org/officeDocument/2006/relationships/image" Target="../media/image4.png"/><Relationship Id="rId11" Type="http://schemas.openxmlformats.org/officeDocument/2006/relationships/image" Target="../media/image6.png"/><Relationship Id="rId5" Type="http://schemas.openxmlformats.org/officeDocument/2006/relationships/hyperlink" Target="https://support.office.com/de-DE/article/text-function-20d5ac4d-7b94-49fd-bb38-93d29371225c?ui=de-DE&amp;rs=en-001&amp;ad=us" TargetMode="External"/><Relationship Id="rId10" Type="http://schemas.openxmlformats.org/officeDocument/2006/relationships/hyperlink" Target="#'Verkn&#252;pfen von Text und Zahlen'!A60"/><Relationship Id="rId4" Type="http://schemas.openxmlformats.org/officeDocument/2006/relationships/image" Target="../media/image18.svg"/><Relationship Id="rId9" Type="http://schemas.openxmlformats.org/officeDocument/2006/relationships/hyperlink" Target="https://support.office.com/de-DE/article/excel-for-windows-training-9bc05390-e94c-46af-a5b3-d7c22f6990bb?ui=de-DE&amp;rs=en-001&amp;ad=us" TargetMode="External"/></Relationships>
</file>

<file path=xl/drawings/_rels/drawing8.xml.rels><?xml version="1.0" encoding="UTF-8" standalone="yes"?>
<Relationships xmlns="http://schemas.openxmlformats.org/package/2006/relationships"><Relationship Id="rId8" Type="http://schemas.openxmlformats.org/officeDocument/2006/relationships/image" Target="../media/image9.svg"/><Relationship Id="rId13" Type="http://schemas.openxmlformats.org/officeDocument/2006/relationships/image" Target="../media/image5.svg"/><Relationship Id="rId3" Type="http://schemas.openxmlformats.org/officeDocument/2006/relationships/image" Target="../media/image14.svg"/><Relationship Id="rId7" Type="http://schemas.openxmlformats.org/officeDocument/2006/relationships/image" Target="../media/image8.png"/><Relationship Id="rId12" Type="http://schemas.openxmlformats.org/officeDocument/2006/relationships/image" Target="../media/image4.png"/><Relationship Id="rId17" Type="http://schemas.openxmlformats.org/officeDocument/2006/relationships/image" Target="../media/image21.png"/><Relationship Id="rId2" Type="http://schemas.openxmlformats.org/officeDocument/2006/relationships/image" Target="../media/image13.png"/><Relationship Id="rId16" Type="http://schemas.openxmlformats.org/officeDocument/2006/relationships/hyperlink" Target="https://support.office.com/de-DE/article/if-function-&#8211;-nested-formulas-and-avoiding-pitfalls-0b22ff44-f149-44ba-aeb5-4ef99da241c8?ui=de-DE&amp;rs=en-001&amp;ad=us" TargetMode="External"/><Relationship Id="rId1" Type="http://schemas.openxmlformats.org/officeDocument/2006/relationships/hyperlink" Target="#SVERWEIS!A1"/><Relationship Id="rId6" Type="http://schemas.openxmlformats.org/officeDocument/2006/relationships/hyperlink" Target="https://support.office.com/de-de/article/definieren-und-verwenden-von-namen-in-formeln-4d0f13ac-53b7-422e-afd2-abd7ff379c64?omkt=de-DE&amp;ui=de-DE&amp;rs=de-DE&amp;ad=DE" TargetMode="External"/><Relationship Id="rId11" Type="http://schemas.openxmlformats.org/officeDocument/2006/relationships/hyperlink" Target="https://support.office.com/de-DE/article/if-function-69aed7c9-4e8a-4755-a9bc-aa8bbff73be2?ui=de-DE&amp;rs=en-001&amp;ad=us" TargetMode="External"/><Relationship Id="rId5" Type="http://schemas.openxmlformats.org/officeDocument/2006/relationships/image" Target="../media/image20.svg"/><Relationship Id="rId15" Type="http://schemas.openxmlformats.org/officeDocument/2006/relationships/hyperlink" Target="https://support.office.com/de-DE/article/excel-for-windows-training-9bc05390-e94c-46af-a5b3-d7c22f6990bb?ui=de-DE&amp;rs=en-001&amp;ad=us" TargetMode="External"/><Relationship Id="rId10" Type="http://schemas.openxmlformats.org/officeDocument/2006/relationships/hyperlink" Target="#'Verkn&#252;pfen von Text und Zahlen'!A1"/><Relationship Id="rId4" Type="http://schemas.openxmlformats.org/officeDocument/2006/relationships/image" Target="../media/image19.png"/><Relationship Id="rId9" Type="http://schemas.openxmlformats.org/officeDocument/2006/relationships/hyperlink" Target="#'WENN-Anweisungen'!A60"/><Relationship Id="rId14" Type="http://schemas.openxmlformats.org/officeDocument/2006/relationships/hyperlink" Target="https://support.office.com/de-DE/article/ifs-function-36329a26-37b2-467c-972b-4a39bd951d45?ui=de-DE&amp;rs=en-001&amp;ad=us" TargetMode="External"/></Relationships>
</file>

<file path=xl/drawings/_rels/drawing9.xml.rels><?xml version="1.0" encoding="UTF-8" standalone="yes"?>
<Relationships xmlns="http://schemas.openxmlformats.org/package/2006/relationships"><Relationship Id="rId8" Type="http://schemas.openxmlformats.org/officeDocument/2006/relationships/hyperlink" Target="https://support.office.com/de-DE/article/create-a-pivottable-to-analyze-worksheet-data-a9a84538-bfe9-40a9-a8e9-f99134456576?ui=de-DE&amp;rs=en-001&amp;ad=us" TargetMode="External"/><Relationship Id="rId13" Type="http://schemas.openxmlformats.org/officeDocument/2006/relationships/image" Target="../media/image22.png"/><Relationship Id="rId3" Type="http://schemas.openxmlformats.org/officeDocument/2006/relationships/image" Target="../media/image4.png"/><Relationship Id="rId7" Type="http://schemas.openxmlformats.org/officeDocument/2006/relationships/hyperlink" Target="https://support.office.com/de-DE/article/iferror-function-c526fd07-caeb-47b8-8bb6-63f3e417f611?ui=de-DE&amp;rs=en-001&amp;ad=us" TargetMode="External"/><Relationship Id="rId12" Type="http://schemas.openxmlformats.org/officeDocument/2006/relationships/image" Target="../media/image14.svg"/><Relationship Id="rId2" Type="http://schemas.openxmlformats.org/officeDocument/2006/relationships/hyperlink" Target="https://support.office.com/de-de/article/sverweis-funktion-0bbc8083-26fe-4963-8ab8-93a18ad188a1?omkt=de-DE&amp;ui=de-DE&amp;rs=de-DE&amp;ad=DE" TargetMode="External"/><Relationship Id="rId1" Type="http://schemas.openxmlformats.org/officeDocument/2006/relationships/hyperlink" Target="#'Bedingte Funktionen'!A1"/><Relationship Id="rId6" Type="http://schemas.openxmlformats.org/officeDocument/2006/relationships/hyperlink" Target="https://support.office.com/de-DE/article/excel-for-windows-training-9bc05390-e94c-46af-a5b3-d7c22f6990bb?ui=de-DE&amp;rs=en-001&amp;ad=us" TargetMode="External"/><Relationship Id="rId11" Type="http://schemas.openxmlformats.org/officeDocument/2006/relationships/image" Target="../media/image13.png"/><Relationship Id="rId5" Type="http://schemas.openxmlformats.org/officeDocument/2006/relationships/hyperlink" Target="https://support.office.com/de-DE/article/match-function-e8dffd45-c762-47d6-bf89-533f4a37673a" TargetMode="External"/><Relationship Id="rId10" Type="http://schemas.openxmlformats.org/officeDocument/2006/relationships/hyperlink" Target="#'WENN-Anweisungen'!A1"/><Relationship Id="rId4" Type="http://schemas.openxmlformats.org/officeDocument/2006/relationships/image" Target="../media/image5.svg"/><Relationship Id="rId9" Type="http://schemas.openxmlformats.org/officeDocument/2006/relationships/hyperlink" Target="#SVERWEIS!A62"/><Relationship Id="rId14" Type="http://schemas.openxmlformats.org/officeDocument/2006/relationships/image" Target="../media/image23.sv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3</xdr:row>
      <xdr:rowOff>2205039</xdr:rowOff>
    </xdr:from>
    <xdr:to>
      <xdr:col>0</xdr:col>
      <xdr:colOff>2041238</xdr:colOff>
      <xdr:row>3</xdr:row>
      <xdr:rowOff>3201988</xdr:rowOff>
    </xdr:to>
    <xdr:pic>
      <xdr:nvPicPr>
        <xdr:cNvPr id="2" name="Bild 1" descr="Excel-Logo">
          <a:extLst>
            <a:ext uri="{FF2B5EF4-FFF2-40B4-BE49-F238E27FC236}">
              <a16:creationId xmlns:a16="http://schemas.microsoft.com/office/drawing/2014/main" id="{9356F0F2-25C5-4E97-B672-85171E57B3A4}"/>
            </a:ext>
          </a:extLst>
        </xdr:cNvPr>
        <xdr:cNvPicPr>
          <a:picLocks noChangeAspect="1"/>
        </xdr:cNvPicPr>
      </xdr:nvPicPr>
      <xdr:blipFill>
        <a:blip xmlns:r="http://schemas.openxmlformats.org/officeDocument/2006/relationships" r:embed="rId1"/>
        <a:stretch>
          <a:fillRect/>
        </a:stretch>
      </xdr:blipFill>
      <xdr:spPr>
        <a:xfrm>
          <a:off x="161925" y="4333876"/>
          <a:ext cx="1879313" cy="996949"/>
        </a:xfrm>
        <a:prstGeom prst="rect">
          <a:avLst/>
        </a:prstGeom>
      </xdr:spPr>
    </xdr:pic>
    <xdr:clientData/>
  </xdr:twoCellAnchor>
  <xdr:absoluteAnchor>
    <xdr:pos x="6972300" y="4779963"/>
    <xdr:ext cx="1456182" cy="514350"/>
    <xdr:sp macro="" textlink="">
      <xdr:nvSpPr>
        <xdr:cNvPr id="3" name="Schaltfläche &quot;Weiter&quot;" descr="Hyperlink-Schaltflächenform für die Navigation zum nächsten Schritt">
          <a:hlinkClick xmlns:r="http://schemas.openxmlformats.org/officeDocument/2006/relationships" r:id="rId2" tooltip="Auswählen, um die Tour zu starten"/>
          <a:extLst>
            <a:ext uri="{FF2B5EF4-FFF2-40B4-BE49-F238E27FC236}">
              <a16:creationId xmlns:a16="http://schemas.microsoft.com/office/drawing/2014/main" id="{A16C62F8-5DAF-4A85-B660-EDB91A61244F}"/>
            </a:ext>
          </a:extLst>
        </xdr:cNvPr>
        <xdr:cNvSpPr/>
      </xdr:nvSpPr>
      <xdr:spPr>
        <a:xfrm>
          <a:off x="6972300" y="4779963"/>
          <a:ext cx="1456182"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de"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Los geht's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10.xml><?xml version="1.0" encoding="utf-8"?>
<xdr:wsDr xmlns:xdr="http://schemas.openxmlformats.org/drawingml/2006/spreadsheetDrawing" xmlns:a="http://schemas.openxmlformats.org/drawingml/2006/main">
  <xdr:twoCellAnchor>
    <xdr:from>
      <xdr:col>12</xdr:col>
      <xdr:colOff>79528</xdr:colOff>
      <xdr:row>92</xdr:row>
      <xdr:rowOff>38101</xdr:rowOff>
    </xdr:from>
    <xdr:to>
      <xdr:col>20</xdr:col>
      <xdr:colOff>164645</xdr:colOff>
      <xdr:row>95</xdr:row>
      <xdr:rowOff>22201</xdr:rowOff>
    </xdr:to>
    <xdr:sp macro="" textlink="">
      <xdr:nvSpPr>
        <xdr:cNvPr id="8" name="Schritt" descr="Geben Sie =SUMME(D4:D7) ein, und drücken Sie dann die Eingabetaste. Sobald Sie fertig sind, werden Sie das Ergebnis von 170 sehen.">
          <a:extLst>
            <a:ext uri="{FF2B5EF4-FFF2-40B4-BE49-F238E27FC236}">
              <a16:creationId xmlns:a16="http://schemas.microsoft.com/office/drawing/2014/main" id="{8F26A0BE-2507-40C1-88A3-4D85E7F8E095}"/>
            </a:ext>
          </a:extLst>
        </xdr:cNvPr>
        <xdr:cNvSpPr txBox="1"/>
      </xdr:nvSpPr>
      <xdr:spPr>
        <a:xfrm>
          <a:off x="13614553" y="18211801"/>
          <a:ext cx="4809517" cy="5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3</xdr:col>
      <xdr:colOff>570430</xdr:colOff>
      <xdr:row>122</xdr:row>
      <xdr:rowOff>200025</xdr:rowOff>
    </xdr:from>
    <xdr:to>
      <xdr:col>7</xdr:col>
      <xdr:colOff>933452</xdr:colOff>
      <xdr:row>132</xdr:row>
      <xdr:rowOff>115760</xdr:rowOff>
    </xdr:to>
    <xdr:grpSp>
      <xdr:nvGrpSpPr>
        <xdr:cNvPr id="88" name="WISSENSWERTES" descr="GOOD TO KNOW&#10;Double-click this cell and you'll see that the formula is different. Specifically, the sum criteria is &quot;&gt;=50&quot; which means greater than or equal to 50. There are other operators you can use like &quot;&lt;=50&quot; which is less than or equal to 50. And there's &quot;&lt;&gt;50&quot; which is not equals 50&#10;">
          <a:extLst>
            <a:ext uri="{FF2B5EF4-FFF2-40B4-BE49-F238E27FC236}">
              <a16:creationId xmlns:a16="http://schemas.microsoft.com/office/drawing/2014/main" id="{22FED87C-334E-45C5-A4CC-FBD0B802BEDC}"/>
            </a:ext>
          </a:extLst>
        </xdr:cNvPr>
        <xdr:cNvGrpSpPr/>
      </xdr:nvGrpSpPr>
      <xdr:grpSpPr>
        <a:xfrm>
          <a:off x="7790380" y="24060150"/>
          <a:ext cx="4344472" cy="1849310"/>
          <a:chOff x="5699394" y="15514765"/>
          <a:chExt cx="4511406" cy="1776285"/>
        </a:xfrm>
      </xdr:grpSpPr>
      <xdr:sp macro="" textlink="">
        <xdr:nvSpPr>
          <xdr:cNvPr id="92" name="Schritt" descr="GOOD TO KNOW&#10;Double-click this cell and you'll see that the formula is different. Specifically, the sum criteria is &quot;&gt;=50&quot; which means greater than or equal to 50. There are other operators you can use like &quot;&lt;=50&quot; which is less than or equal to 50. And there's &quot;&lt;&gt;50&quot; which is not equals 50&#10;">
            <a:extLst>
              <a:ext uri="{FF2B5EF4-FFF2-40B4-BE49-F238E27FC236}">
                <a16:creationId xmlns:a16="http://schemas.microsoft.com/office/drawing/2014/main" id="{80FDEA48-605A-47F3-959F-C6A1DA9817BC}"/>
              </a:ext>
            </a:extLst>
          </xdr:cNvPr>
          <xdr:cNvSpPr txBox="1"/>
        </xdr:nvSpPr>
        <xdr:spPr>
          <a:xfrm>
            <a:off x="7042958" y="15665450"/>
            <a:ext cx="3167842"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200" b="1" kern="0">
                <a:solidFill>
                  <a:srgbClr val="ED7D31">
                    <a:lumMod val="60000"/>
                    <a:lumOff val="40000"/>
                  </a:srgbClr>
                </a:solidFill>
                <a:latin typeface="+mj-lt"/>
                <a:ea typeface="Segoe UI" pitchFamily="34" charset="0"/>
                <a:cs typeface="Segoe UI Light" panose="020B0502040204020203" pitchFamily="34" charset="0"/>
              </a:rPr>
              <a:t>WISSENSWERTES</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de" sz="1100" b="0" i="0" kern="1200" baseline="0">
                <a:solidFill>
                  <a:schemeClr val="dk1"/>
                </a:solidFill>
                <a:effectLst/>
                <a:latin typeface="+mn-lt"/>
                <a:ea typeface="+mn-ea"/>
                <a:cs typeface="+mn-cs"/>
              </a:rPr>
              <a:t>Doppelklicken Sie auf diese Zelle, dann sehen Sie, dass die Formel unterschiedlich ist. Insbesondere lautet das Summenkriterium "&gt;=50", was größer als oder gleich 50 bedeutet. Es gibt andere Operatoren, die Sie verwenden können, etwa "&lt;=50", also </a:t>
            </a:r>
            <a:r>
              <a:rPr lang="de" sz="1100" b="0" i="1" kern="1200" baseline="0">
                <a:solidFill>
                  <a:schemeClr val="dk1"/>
                </a:solidFill>
                <a:effectLst/>
                <a:latin typeface="+mn-lt"/>
                <a:ea typeface="+mn-ea"/>
                <a:cs typeface="+mn-cs"/>
              </a:rPr>
              <a:t>kleiner oder gleich 50</a:t>
            </a:r>
            <a:r>
              <a:rPr lang="de" sz="1100" b="0" i="0" kern="1200" baseline="0">
                <a:solidFill>
                  <a:schemeClr val="dk1"/>
                </a:solidFill>
                <a:effectLst/>
                <a:latin typeface="+mn-lt"/>
                <a:ea typeface="+mn-ea"/>
                <a:cs typeface="+mn-cs"/>
              </a:rPr>
              <a:t>. Und es gibt auch noch "&lt;&gt;50", was "</a:t>
            </a:r>
            <a:r>
              <a:rPr lang="de" sz="1100" b="0" i="1" kern="1200" baseline="0">
                <a:solidFill>
                  <a:schemeClr val="dk1"/>
                </a:solidFill>
                <a:effectLst/>
                <a:latin typeface="+mn-lt"/>
                <a:ea typeface="+mn-ea"/>
                <a:cs typeface="+mn-cs"/>
              </a:rPr>
              <a:t>ungleich 50</a:t>
            </a:r>
            <a:r>
              <a:rPr lang="de" sz="1100" b="0" i="0" kern="1200" baseline="0">
                <a:solidFill>
                  <a:schemeClr val="dk1"/>
                </a:solidFill>
                <a:effectLst/>
                <a:latin typeface="+mn-lt"/>
                <a:ea typeface="+mn-ea"/>
                <a:cs typeface="+mn-cs"/>
              </a:rPr>
              <a:t>" bedeutet. </a:t>
            </a:r>
            <a:endParaRPr lang="en-US" sz="1100">
              <a:effectLst/>
              <a:latin typeface="+mn-lt"/>
            </a:endParaRPr>
          </a:p>
        </xdr:txBody>
      </xdr:sp>
      <xdr:pic>
        <xdr:nvPicPr>
          <xdr:cNvPr id="93" name="Grafik 147" descr="Brille">
            <a:extLst>
              <a:ext uri="{FF2B5EF4-FFF2-40B4-BE49-F238E27FC236}">
                <a16:creationId xmlns:a16="http://schemas.microsoft.com/office/drawing/2014/main" id="{003F6226-FC02-4E5E-9211-9DFEF51A3D94}"/>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6778625" y="15665450"/>
            <a:ext cx="323347" cy="349115"/>
          </a:xfrm>
          <a:prstGeom prst="rect">
            <a:avLst/>
          </a:prstGeom>
        </xdr:spPr>
      </xdr:pic>
      <xdr:sp macro="" textlink="">
        <xdr:nvSpPr>
          <xdr:cNvPr id="94" name="Freihandform: Form 93" descr="Pfeil">
            <a:extLst>
              <a:ext uri="{FF2B5EF4-FFF2-40B4-BE49-F238E27FC236}">
                <a16:creationId xmlns:a16="http://schemas.microsoft.com/office/drawing/2014/main" id="{15104F1B-103C-46F0-AEAD-84159160100C}"/>
              </a:ext>
            </a:extLst>
          </xdr:cNvPr>
          <xdr:cNvSpPr/>
        </xdr:nvSpPr>
        <xdr:spPr>
          <a:xfrm rot="15646966" flipH="1" flipV="1">
            <a:off x="6159695" y="15054464"/>
            <a:ext cx="284005" cy="1204607"/>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editAs="absolute">
    <xdr:from>
      <xdr:col>0</xdr:col>
      <xdr:colOff>352424</xdr:colOff>
      <xdr:row>142</xdr:row>
      <xdr:rowOff>133351</xdr:rowOff>
    </xdr:from>
    <xdr:to>
      <xdr:col>1</xdr:col>
      <xdr:colOff>5229224</xdr:colOff>
      <xdr:row>163</xdr:row>
      <xdr:rowOff>56016</xdr:rowOff>
    </xdr:to>
    <xdr:grpSp>
      <xdr:nvGrpSpPr>
        <xdr:cNvPr id="2" name="Gruppe 1">
          <a:extLst>
            <a:ext uri="{FF2B5EF4-FFF2-40B4-BE49-F238E27FC236}">
              <a16:creationId xmlns:a16="http://schemas.microsoft.com/office/drawing/2014/main" id="{F31110CC-1652-426F-8A11-3D24DC9CD3D1}"/>
            </a:ext>
          </a:extLst>
        </xdr:cNvPr>
        <xdr:cNvGrpSpPr/>
      </xdr:nvGrpSpPr>
      <xdr:grpSpPr>
        <a:xfrm>
          <a:off x="352424" y="27832051"/>
          <a:ext cx="5724525" cy="3923165"/>
          <a:chOff x="447674" y="25631776"/>
          <a:chExt cx="5724525" cy="3762374"/>
        </a:xfrm>
      </xdr:grpSpPr>
      <xdr:sp macro="" textlink="">
        <xdr:nvSpPr>
          <xdr:cNvPr id="152" name="Rechteck 151">
            <a:extLst>
              <a:ext uri="{FF2B5EF4-FFF2-40B4-BE49-F238E27FC236}">
                <a16:creationId xmlns:a16="http://schemas.microsoft.com/office/drawing/2014/main" id="{54D87238-E746-4C47-ABBA-E10A64262FCE}"/>
              </a:ext>
            </a:extLst>
          </xdr:cNvPr>
          <xdr:cNvSpPr/>
        </xdr:nvSpPr>
        <xdr:spPr>
          <a:xfrm>
            <a:off x="447674" y="25631776"/>
            <a:ext cx="5724525" cy="376237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55" name="Schritt" descr="Weitere Informationen im Web&#10;">
            <a:extLst>
              <a:ext uri="{FF2B5EF4-FFF2-40B4-BE49-F238E27FC236}">
                <a16:creationId xmlns:a16="http://schemas.microsoft.com/office/drawing/2014/main" id="{E4E79A32-97A9-47B0-87C7-3090F1C4978F}"/>
              </a:ext>
            </a:extLst>
          </xdr:cNvPr>
          <xdr:cNvSpPr txBox="1"/>
        </xdr:nvSpPr>
        <xdr:spPr>
          <a:xfrm>
            <a:off x="659860" y="25748461"/>
            <a:ext cx="5246187" cy="4638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Weitere Informationen im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58" name="Gerader Verbinder 157" descr="Dekorative Linie">
            <a:extLst>
              <a:ext uri="{FF2B5EF4-FFF2-40B4-BE49-F238E27FC236}">
                <a16:creationId xmlns:a16="http://schemas.microsoft.com/office/drawing/2014/main" id="{C1DC7374-254A-47B0-91EF-5014A7B4001F}"/>
              </a:ext>
            </a:extLst>
          </xdr:cNvPr>
          <xdr:cNvCxnSpPr>
            <a:cxnSpLocks/>
          </xdr:cNvCxnSpPr>
        </xdr:nvCxnSpPr>
        <xdr:spPr>
          <a:xfrm>
            <a:off x="663028" y="26228550"/>
            <a:ext cx="524302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4" name="Gerader Verbinder 163" descr="Dekorative Linie">
            <a:extLst>
              <a:ext uri="{FF2B5EF4-FFF2-40B4-BE49-F238E27FC236}">
                <a16:creationId xmlns:a16="http://schemas.microsoft.com/office/drawing/2014/main" id="{86A13197-B0BB-44E6-87AB-432D5098D000}"/>
              </a:ext>
            </a:extLst>
          </xdr:cNvPr>
          <xdr:cNvCxnSpPr>
            <a:cxnSpLocks/>
          </xdr:cNvCxnSpPr>
        </xdr:nvCxnSpPr>
        <xdr:spPr>
          <a:xfrm>
            <a:off x="663028" y="28602975"/>
            <a:ext cx="524302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342900</xdr:colOff>
      <xdr:row>0</xdr:row>
      <xdr:rowOff>352425</xdr:rowOff>
    </xdr:from>
    <xdr:to>
      <xdr:col>1</xdr:col>
      <xdr:colOff>5229225</xdr:colOff>
      <xdr:row>50</xdr:row>
      <xdr:rowOff>57150</xdr:rowOff>
    </xdr:to>
    <xdr:sp macro="" textlink="">
      <xdr:nvSpPr>
        <xdr:cNvPr id="168" name="Hintergrund" descr="Hintergrund">
          <a:extLst>
            <a:ext uri="{FF2B5EF4-FFF2-40B4-BE49-F238E27FC236}">
              <a16:creationId xmlns:a16="http://schemas.microsoft.com/office/drawing/2014/main" id="{E6C939DA-20FC-4617-9AC0-0E0FD53C0BBC}"/>
            </a:ext>
          </a:extLst>
        </xdr:cNvPr>
        <xdr:cNvSpPr/>
      </xdr:nvSpPr>
      <xdr:spPr>
        <a:xfrm>
          <a:off x="342900" y="352425"/>
          <a:ext cx="5734050" cy="98012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editAs="absolute">
    <xdr:from>
      <xdr:col>0</xdr:col>
      <xdr:colOff>547701</xdr:colOff>
      <xdr:row>2</xdr:row>
      <xdr:rowOff>66675</xdr:rowOff>
    </xdr:from>
    <xdr:to>
      <xdr:col>1</xdr:col>
      <xdr:colOff>4948224</xdr:colOff>
      <xdr:row>2</xdr:row>
      <xdr:rowOff>66675</xdr:rowOff>
    </xdr:to>
    <xdr:cxnSp macro="">
      <xdr:nvCxnSpPr>
        <xdr:cNvPr id="169" name="Linie unten" descr="Dekorative Linie">
          <a:extLst>
            <a:ext uri="{FF2B5EF4-FFF2-40B4-BE49-F238E27FC236}">
              <a16:creationId xmlns:a16="http://schemas.microsoft.com/office/drawing/2014/main" id="{A5862B64-F553-4E4F-B5B8-0DE209AA7E25}"/>
            </a:ext>
          </a:extLst>
        </xdr:cNvPr>
        <xdr:cNvCxnSpPr>
          <a:cxnSpLocks/>
        </xdr:cNvCxnSpPr>
      </xdr:nvCxnSpPr>
      <xdr:spPr>
        <a:xfrm>
          <a:off x="547701" y="1019175"/>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547701</xdr:colOff>
      <xdr:row>0</xdr:row>
      <xdr:rowOff>447675</xdr:rowOff>
    </xdr:from>
    <xdr:to>
      <xdr:col>1</xdr:col>
      <xdr:colOff>4951420</xdr:colOff>
      <xdr:row>1</xdr:row>
      <xdr:rowOff>171517</xdr:rowOff>
    </xdr:to>
    <xdr:sp macro="" textlink="">
      <xdr:nvSpPr>
        <xdr:cNvPr id="170" name="Schritt" descr="Bedingte Funktionen – SUMMEWENN&#10;">
          <a:extLst>
            <a:ext uri="{FF2B5EF4-FFF2-40B4-BE49-F238E27FC236}">
              <a16:creationId xmlns:a16="http://schemas.microsoft.com/office/drawing/2014/main" id="{317D1451-8BD0-4C45-8A01-4F1AD711CF9A}"/>
            </a:ext>
          </a:extLst>
        </xdr:cNvPr>
        <xdr:cNvSpPr txBox="1"/>
      </xdr:nvSpPr>
      <xdr:spPr>
        <a:xfrm>
          <a:off x="547701" y="447675"/>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Bedingte Funktionen – SUMMEWENN</a:t>
          </a:r>
        </a:p>
      </xdr:txBody>
    </xdr:sp>
    <xdr:clientData/>
  </xdr:twoCellAnchor>
  <xdr:twoCellAnchor editAs="absolute">
    <xdr:from>
      <xdr:col>0</xdr:col>
      <xdr:colOff>547701</xdr:colOff>
      <xdr:row>45</xdr:row>
      <xdr:rowOff>154517</xdr:rowOff>
    </xdr:from>
    <xdr:to>
      <xdr:col>1</xdr:col>
      <xdr:colOff>4948224</xdr:colOff>
      <xdr:row>45</xdr:row>
      <xdr:rowOff>154517</xdr:rowOff>
    </xdr:to>
    <xdr:cxnSp macro="">
      <xdr:nvCxnSpPr>
        <xdr:cNvPr id="171" name="Linie unten" descr="Dekorative Linie">
          <a:extLst>
            <a:ext uri="{FF2B5EF4-FFF2-40B4-BE49-F238E27FC236}">
              <a16:creationId xmlns:a16="http://schemas.microsoft.com/office/drawing/2014/main" id="{CDE7F952-1938-4D52-9DF8-081F00B24DBB}"/>
            </a:ext>
          </a:extLst>
        </xdr:cNvPr>
        <xdr:cNvCxnSpPr>
          <a:cxnSpLocks/>
        </xdr:cNvCxnSpPr>
      </xdr:nvCxnSpPr>
      <xdr:spPr>
        <a:xfrm>
          <a:off x="547701" y="929851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571500</xdr:colOff>
      <xdr:row>2</xdr:row>
      <xdr:rowOff>57150</xdr:rowOff>
    </xdr:from>
    <xdr:to>
      <xdr:col>1</xdr:col>
      <xdr:colOff>5024713</xdr:colOff>
      <xdr:row>6</xdr:row>
      <xdr:rowOff>19050</xdr:rowOff>
    </xdr:to>
    <xdr:sp macro="" textlink="">
      <xdr:nvSpPr>
        <xdr:cNvPr id="172" name="Einführung &quot;Zahlen hinzufügen&quot;" descr="Mit bedingten Funktionen können Sie summieren, Mittelwerte bilden, zählen oder das Minimum und Maximum eines Wertebereichs basierend auf einer bestimmten Bedingung oder von Ihnen festgelegten Kriterien erhalten. Wie zum Beispiel, von allen Früchten in der Liste, wie viele sind Äpfel. Oder, wie viele Orangen sind der Florida-Sorte?">
          <a:extLst>
            <a:ext uri="{FF2B5EF4-FFF2-40B4-BE49-F238E27FC236}">
              <a16:creationId xmlns:a16="http://schemas.microsoft.com/office/drawing/2014/main" id="{9A24D79D-F087-4F19-ACAE-4CAC391FF978}"/>
            </a:ext>
          </a:extLst>
        </xdr:cNvPr>
        <xdr:cNvSpPr txBox="1"/>
      </xdr:nvSpPr>
      <xdr:spPr>
        <a:xfrm>
          <a:off x="571500" y="1009650"/>
          <a:ext cx="5300938"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1100" kern="1200">
              <a:solidFill>
                <a:schemeClr val="tx1">
                  <a:lumMod val="75000"/>
                  <a:lumOff val="25000"/>
                </a:schemeClr>
              </a:solidFill>
              <a:latin typeface="Segoe UI" panose="020B0502040204020203" pitchFamily="34" charset="0"/>
              <a:ea typeface="+mn-ea"/>
              <a:cs typeface="Segoe UI" panose="020B0502040204020203" pitchFamily="34" charset="0"/>
            </a:rPr>
            <a:t>Mithilfe von bedingten Funktionen können Sie die Summe, den Mittelwert, die Anzahl sowie Minimum oder Maximum eines Bereichs auf der Grundlage einer bestimmten Bedingung oder eines von Ihnen festgelegten Kriteriums bestimmen. In dem</a:t>
          </a:r>
          <a:r>
            <a:rPr lang="de" sz="1100" kern="1200" baseline="0">
              <a:solidFill>
                <a:schemeClr val="tx1">
                  <a:lumMod val="75000"/>
                  <a:lumOff val="25000"/>
                </a:schemeClr>
              </a:solidFill>
              <a:latin typeface="Segoe UI" panose="020B0502040204020203" pitchFamily="34" charset="0"/>
              <a:ea typeface="+mn-ea"/>
              <a:cs typeface="Segoe UI" panose="020B0502040204020203" pitchFamily="34" charset="0"/>
            </a:rPr>
            <a:t> Sinne: Von allen Früchten in der Liste sind wie viele Äpfel? Oder wie viele Orangen sind vom Floridatyp?</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523788</xdr:colOff>
      <xdr:row>7</xdr:row>
      <xdr:rowOff>123825</xdr:rowOff>
    </xdr:from>
    <xdr:to>
      <xdr:col>1</xdr:col>
      <xdr:colOff>4915231</xdr:colOff>
      <xdr:row>13</xdr:row>
      <xdr:rowOff>66675</xdr:rowOff>
    </xdr:to>
    <xdr:grpSp>
      <xdr:nvGrpSpPr>
        <xdr:cNvPr id="5" name="Gruppe 4">
          <a:extLst>
            <a:ext uri="{FF2B5EF4-FFF2-40B4-BE49-F238E27FC236}">
              <a16:creationId xmlns:a16="http://schemas.microsoft.com/office/drawing/2014/main" id="{8A59968F-9E53-4DA4-A0EC-0D567AB08F0D}"/>
            </a:ext>
          </a:extLst>
        </xdr:cNvPr>
        <xdr:cNvGrpSpPr/>
      </xdr:nvGrpSpPr>
      <xdr:grpSpPr>
        <a:xfrm>
          <a:off x="523788" y="2028825"/>
          <a:ext cx="5239168" cy="1085850"/>
          <a:chOff x="571500" y="1771650"/>
          <a:chExt cx="5229626" cy="1085850"/>
        </a:xfrm>
      </xdr:grpSpPr>
      <xdr:sp macro="" textlink="">
        <xdr:nvSpPr>
          <xdr:cNvPr id="174" name="txt_Schritt" descr="Mit SUMMEWENN können Sie Werte in einem Bereich auf der Grundlage eines spezifischen Kriteriums addieren, das Sie in einem anderen Bereich suchen, etwa der Anzahl der Äpfel. Wählen Sie die Zelle D17 und geben Sie =SUMMEWENN(C3:C14,C17,D3:D14) ein. SUMMEWENN ist so aufgebaut:">
            <a:extLst>
              <a:ext uri="{FF2B5EF4-FFF2-40B4-BE49-F238E27FC236}">
                <a16:creationId xmlns:a16="http://schemas.microsoft.com/office/drawing/2014/main" id="{2D2520E8-CC78-428A-A2A1-03FB76DC9AF2}"/>
              </a:ext>
            </a:extLst>
          </xdr:cNvPr>
          <xdr:cNvSpPr txBox="1"/>
        </xdr:nvSpPr>
        <xdr:spPr>
          <a:xfrm>
            <a:off x="991382" y="1794558"/>
            <a:ext cx="4809744" cy="10629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Mit</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SUMMEWENN</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können Sie Werte in einem Bereich auf der Grundlage eines spezifischen Kriteriums addieren, das Sie in einem anderen Bereich suchen, etwa der Anzahl der Äpfel. Wählen Sie Zelle D17 aus, und geben Sie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=SUMMEWENN(C3:C14;C17;D3:D14)</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ein.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SUMMEWENN</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ist wie folgt strukturiert:</a:t>
            </a:r>
          </a:p>
        </xdr:txBody>
      </xdr:sp>
      <xdr:sp macro="" textlink="">
        <xdr:nvSpPr>
          <xdr:cNvPr id="175" name="Anz_Schritt" descr="1">
            <a:extLst>
              <a:ext uri="{FF2B5EF4-FFF2-40B4-BE49-F238E27FC236}">
                <a16:creationId xmlns:a16="http://schemas.microsoft.com/office/drawing/2014/main" id="{DDA35D30-C9B0-4579-BCA5-F2ECE76A935E}"/>
              </a:ext>
            </a:extLst>
          </xdr:cNvPr>
          <xdr:cNvSpPr/>
        </xdr:nvSpPr>
        <xdr:spPr>
          <a:xfrm>
            <a:off x="571500" y="177165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e"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1</xdr:col>
      <xdr:colOff>3448050</xdr:colOff>
      <xdr:row>46</xdr:row>
      <xdr:rowOff>106891</xdr:rowOff>
    </xdr:from>
    <xdr:to>
      <xdr:col>1</xdr:col>
      <xdr:colOff>4942050</xdr:colOff>
      <xdr:row>48</xdr:row>
      <xdr:rowOff>83490</xdr:rowOff>
    </xdr:to>
    <xdr:sp macro="" textlink="">
      <xdr:nvSpPr>
        <xdr:cNvPr id="176" name="WeiterSchaltfläche" descr="Vorwärts zum nächsten Blatt wechseln">
          <a:hlinkClick xmlns:r="http://schemas.openxmlformats.org/officeDocument/2006/relationships" r:id="rId3" tooltip="Klicken Sie hier, um zum nächsten Arbeitsblatt zu wechseln"/>
          <a:extLst>
            <a:ext uri="{FF2B5EF4-FFF2-40B4-BE49-F238E27FC236}">
              <a16:creationId xmlns:a16="http://schemas.microsoft.com/office/drawing/2014/main" id="{A7F57915-4D95-47B4-A488-FB7E3D0BBF97}"/>
            </a:ext>
          </a:extLst>
        </xdr:cNvPr>
        <xdr:cNvSpPr/>
      </xdr:nvSpPr>
      <xdr:spPr>
        <a:xfrm>
          <a:off x="4295775" y="9441391"/>
          <a:ext cx="1494000"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e" sz="1200">
              <a:solidFill>
                <a:srgbClr val="0B744D"/>
              </a:solidFill>
              <a:latin typeface="Segoe UI" pitchFamily="34" charset="0"/>
              <a:ea typeface="Segoe UI" pitchFamily="34" charset="0"/>
              <a:cs typeface="Segoe UI" pitchFamily="34" charset="0"/>
            </a:rPr>
            <a:t>Weiter</a:t>
          </a:r>
        </a:p>
      </xdr:txBody>
    </xdr:sp>
    <xdr:clientData/>
  </xdr:twoCellAnchor>
  <xdr:twoCellAnchor editAs="absolute">
    <xdr:from>
      <xdr:col>0</xdr:col>
      <xdr:colOff>652334</xdr:colOff>
      <xdr:row>159</xdr:row>
      <xdr:rowOff>134901</xdr:rowOff>
    </xdr:from>
    <xdr:to>
      <xdr:col>1</xdr:col>
      <xdr:colOff>2562832</xdr:colOff>
      <xdr:row>162</xdr:row>
      <xdr:rowOff>110064</xdr:rowOff>
    </xdr:to>
    <xdr:sp macro="" textlink="">
      <xdr:nvSpPr>
        <xdr:cNvPr id="177" name="Schaltfläche &quot;Weiter&quot;" descr="Zurück zum Anfang, mit Link zur Zelle A1">
          <a:hlinkClick xmlns:r="http://schemas.openxmlformats.org/officeDocument/2006/relationships" r:id="rId4" tooltip="Zurück zum Anfang"/>
          <a:extLst>
            <a:ext uri="{FF2B5EF4-FFF2-40B4-BE49-F238E27FC236}">
              <a16:creationId xmlns:a16="http://schemas.microsoft.com/office/drawing/2014/main" id="{F1F17ADA-3374-4672-8F57-B7354AE50F61}"/>
            </a:ext>
          </a:extLst>
        </xdr:cNvPr>
        <xdr:cNvSpPr/>
      </xdr:nvSpPr>
      <xdr:spPr>
        <a:xfrm>
          <a:off x="652334" y="31072101"/>
          <a:ext cx="2758223" cy="546663"/>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de" sz="1200">
              <a:solidFill>
                <a:srgbClr val="0B744D"/>
              </a:solidFill>
              <a:latin typeface="Segoe UI" pitchFamily="34" charset="0"/>
              <a:ea typeface="Segoe UI" pitchFamily="34" charset="0"/>
              <a:cs typeface="Segoe UI" pitchFamily="34" charset="0"/>
            </a:rPr>
            <a:t>Zurück zum Anfang</a:t>
          </a:r>
        </a:p>
      </xdr:txBody>
    </xdr:sp>
    <xdr:clientData/>
  </xdr:twoCellAnchor>
  <xdr:twoCellAnchor editAs="absolute">
    <xdr:from>
      <xdr:col>1</xdr:col>
      <xdr:colOff>3465757</xdr:colOff>
      <xdr:row>160</xdr:row>
      <xdr:rowOff>136605</xdr:rowOff>
    </xdr:from>
    <xdr:to>
      <xdr:col>1</xdr:col>
      <xdr:colOff>4959757</xdr:colOff>
      <xdr:row>162</xdr:row>
      <xdr:rowOff>112712</xdr:rowOff>
    </xdr:to>
    <xdr:sp macro="" textlink="">
      <xdr:nvSpPr>
        <xdr:cNvPr id="178" name="Schaltfläche &quot;Weiter&quot;" descr="Schaltfläche zum nächsten Schritt mit Link zum nächsten Arbeitsblatt">
          <a:hlinkClick xmlns:r="http://schemas.openxmlformats.org/officeDocument/2006/relationships" r:id="rId3" tooltip="Klicken Sie hier, um zum nächsten Arbeitsblatt zu wechseln"/>
          <a:extLst>
            <a:ext uri="{FF2B5EF4-FFF2-40B4-BE49-F238E27FC236}">
              <a16:creationId xmlns:a16="http://schemas.microsoft.com/office/drawing/2014/main" id="{21885DC0-F099-46D4-A1CF-17E11C390036}"/>
            </a:ext>
          </a:extLst>
        </xdr:cNvPr>
        <xdr:cNvSpPr/>
      </xdr:nvSpPr>
      <xdr:spPr>
        <a:xfrm>
          <a:off x="4313482" y="31264305"/>
          <a:ext cx="1494000" cy="357107"/>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e" sz="1200">
              <a:solidFill>
                <a:srgbClr val="0B744D"/>
              </a:solidFill>
              <a:latin typeface="Segoe UI" pitchFamily="34" charset="0"/>
              <a:ea typeface="Segoe UI" pitchFamily="34" charset="0"/>
              <a:cs typeface="Segoe UI" pitchFamily="34" charset="0"/>
            </a:rPr>
            <a:t>Nächster Schritt</a:t>
          </a:r>
        </a:p>
      </xdr:txBody>
    </xdr:sp>
    <xdr:clientData/>
  </xdr:twoCellAnchor>
  <xdr:twoCellAnchor editAs="absolute">
    <xdr:from>
      <xdr:col>1</xdr:col>
      <xdr:colOff>2799240</xdr:colOff>
      <xdr:row>155</xdr:row>
      <xdr:rowOff>123558</xdr:rowOff>
    </xdr:from>
    <xdr:to>
      <xdr:col>1</xdr:col>
      <xdr:colOff>4667047</xdr:colOff>
      <xdr:row>158</xdr:row>
      <xdr:rowOff>0</xdr:rowOff>
    </xdr:to>
    <xdr:sp macro="" textlink="">
      <xdr:nvSpPr>
        <xdr:cNvPr id="179" name="Schritt" descr="Kostenlose Excel-Schulung online, mit Link ins Web&#10;">
          <a:hlinkClick xmlns:r="http://schemas.openxmlformats.org/officeDocument/2006/relationships" r:id="rId5" tooltip="Auswählen, um Informationen über kostenlose Excel-Schulungen im Web anzuzeigen"/>
          <a:extLst>
            <a:ext uri="{FF2B5EF4-FFF2-40B4-BE49-F238E27FC236}">
              <a16:creationId xmlns:a16="http://schemas.microsoft.com/office/drawing/2014/main" id="{8052CE9F-9F0B-4E5C-BCC9-9FAF4B271CC6}"/>
            </a:ext>
          </a:extLst>
        </xdr:cNvPr>
        <xdr:cNvSpPr txBox="1"/>
      </xdr:nvSpPr>
      <xdr:spPr>
        <a:xfrm>
          <a:off x="3646965" y="30298758"/>
          <a:ext cx="1867807" cy="4479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Kostenlose Excel-Schulung online</a:t>
          </a:r>
        </a:p>
      </xdr:txBody>
    </xdr:sp>
    <xdr:clientData/>
  </xdr:twoCellAnchor>
  <xdr:twoCellAnchor editAs="absolute">
    <xdr:from>
      <xdr:col>1</xdr:col>
      <xdr:colOff>2334056</xdr:colOff>
      <xdr:row>155</xdr:row>
      <xdr:rowOff>117996</xdr:rowOff>
    </xdr:from>
    <xdr:to>
      <xdr:col>1</xdr:col>
      <xdr:colOff>2828788</xdr:colOff>
      <xdr:row>158</xdr:row>
      <xdr:rowOff>1328</xdr:rowOff>
    </xdr:to>
    <xdr:pic>
      <xdr:nvPicPr>
        <xdr:cNvPr id="180" name="Grafik 22" descr="Pfeil">
          <a:hlinkClick xmlns:r="http://schemas.openxmlformats.org/officeDocument/2006/relationships" r:id="rId5" tooltip="Auswählen, um weitere Informationen aus dem Web anzuzeigen"/>
          <a:extLst>
            <a:ext uri="{FF2B5EF4-FFF2-40B4-BE49-F238E27FC236}">
              <a16:creationId xmlns:a16="http://schemas.microsoft.com/office/drawing/2014/main" id="{55352AF2-EDC1-4D5D-8D55-283766F19944}"/>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181781" y="30293196"/>
          <a:ext cx="494732" cy="454832"/>
        </a:xfrm>
        <a:prstGeom prst="rect">
          <a:avLst/>
        </a:prstGeom>
      </xdr:spPr>
    </xdr:pic>
    <xdr:clientData/>
  </xdr:twoCellAnchor>
  <xdr:twoCellAnchor editAs="absolute">
    <xdr:from>
      <xdr:col>1</xdr:col>
      <xdr:colOff>2799241</xdr:colOff>
      <xdr:row>153</xdr:row>
      <xdr:rowOff>56755</xdr:rowOff>
    </xdr:from>
    <xdr:to>
      <xdr:col>1</xdr:col>
      <xdr:colOff>5069105</xdr:colOff>
      <xdr:row>154</xdr:row>
      <xdr:rowOff>183241</xdr:rowOff>
    </xdr:to>
    <xdr:sp macro="" textlink="">
      <xdr:nvSpPr>
        <xdr:cNvPr id="181" name="Schritt" descr="Alles über die MAXWENNS-Funktion, mit Link ins Web&#10;&#10;">
          <a:hlinkClick xmlns:r="http://schemas.openxmlformats.org/officeDocument/2006/relationships" r:id="rId8" tooltip="Auswählen, um alles über die MAXWENNS-Funktion aus dem Web zu erfahren"/>
          <a:extLst>
            <a:ext uri="{FF2B5EF4-FFF2-40B4-BE49-F238E27FC236}">
              <a16:creationId xmlns:a16="http://schemas.microsoft.com/office/drawing/2014/main" id="{3FFDC6A0-9831-442E-AB6B-F06D71AAAD14}"/>
            </a:ext>
          </a:extLst>
        </xdr:cNvPr>
        <xdr:cNvSpPr txBox="1"/>
      </xdr:nvSpPr>
      <xdr:spPr>
        <a:xfrm>
          <a:off x="3646966" y="29850955"/>
          <a:ext cx="2269864"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Alles über die </a:t>
          </a:r>
          <a:r>
            <a:rPr lang="de"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MAXWENNS</a:t>
          </a:r>
          <a:r>
            <a:rPr lang="d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-Funktion</a:t>
          </a:r>
        </a:p>
      </xdr:txBody>
    </xdr:sp>
    <xdr:clientData/>
  </xdr:twoCellAnchor>
  <xdr:twoCellAnchor editAs="absolute">
    <xdr:from>
      <xdr:col>1</xdr:col>
      <xdr:colOff>2334056</xdr:colOff>
      <xdr:row>153</xdr:row>
      <xdr:rowOff>57821</xdr:rowOff>
    </xdr:from>
    <xdr:to>
      <xdr:col>1</xdr:col>
      <xdr:colOff>2828788</xdr:colOff>
      <xdr:row>155</xdr:row>
      <xdr:rowOff>125025</xdr:rowOff>
    </xdr:to>
    <xdr:pic>
      <xdr:nvPicPr>
        <xdr:cNvPr id="182" name="Grafik 22" descr="Pfeil">
          <a:hlinkClick xmlns:r="http://schemas.openxmlformats.org/officeDocument/2006/relationships" r:id="rId8" tooltip="Auswählen, um weitere Informationen aus dem Web anzuzeigen"/>
          <a:extLst>
            <a:ext uri="{FF2B5EF4-FFF2-40B4-BE49-F238E27FC236}">
              <a16:creationId xmlns:a16="http://schemas.microsoft.com/office/drawing/2014/main" id="{0312C5D5-9BED-4058-BA8F-27C33BF6E36F}"/>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181781" y="29852021"/>
          <a:ext cx="494732" cy="448204"/>
        </a:xfrm>
        <a:prstGeom prst="rect">
          <a:avLst/>
        </a:prstGeom>
      </xdr:spPr>
    </xdr:pic>
    <xdr:clientData/>
  </xdr:twoCellAnchor>
  <xdr:twoCellAnchor editAs="absolute">
    <xdr:from>
      <xdr:col>1</xdr:col>
      <xdr:colOff>2808766</xdr:colOff>
      <xdr:row>150</xdr:row>
      <xdr:rowOff>166292</xdr:rowOff>
    </xdr:from>
    <xdr:to>
      <xdr:col>1</xdr:col>
      <xdr:colOff>5257800</xdr:colOff>
      <xdr:row>153</xdr:row>
      <xdr:rowOff>47625</xdr:rowOff>
    </xdr:to>
    <xdr:sp macro="" textlink="">
      <xdr:nvSpPr>
        <xdr:cNvPr id="183" name="Schritt" descr="Alles über die MITTELWERTWENNS-Funktion, mit Link ins Web&#10;&#10;">
          <a:hlinkClick xmlns:r="http://schemas.openxmlformats.org/officeDocument/2006/relationships" r:id="rId9" tooltip="Auswählen, um alles über die MITTELWERTWENNS-Funktion aus dem Web zu erfahren"/>
          <a:extLst>
            <a:ext uri="{FF2B5EF4-FFF2-40B4-BE49-F238E27FC236}">
              <a16:creationId xmlns:a16="http://schemas.microsoft.com/office/drawing/2014/main" id="{5979CD87-1D2E-4D32-BF44-CE7F4285B790}"/>
            </a:ext>
          </a:extLst>
        </xdr:cNvPr>
        <xdr:cNvSpPr txBox="1"/>
      </xdr:nvSpPr>
      <xdr:spPr>
        <a:xfrm>
          <a:off x="3656491" y="29388992"/>
          <a:ext cx="2449034" cy="4528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Alles über die </a:t>
          </a:r>
          <a:r>
            <a:rPr lang="de"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MITTELWERTWENNS-</a:t>
          </a:r>
          <a:r>
            <a:rPr lang="d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Funktion</a:t>
          </a:r>
        </a:p>
      </xdr:txBody>
    </xdr:sp>
    <xdr:clientData/>
  </xdr:twoCellAnchor>
  <xdr:twoCellAnchor editAs="absolute">
    <xdr:from>
      <xdr:col>1</xdr:col>
      <xdr:colOff>2334056</xdr:colOff>
      <xdr:row>151</xdr:row>
      <xdr:rowOff>5434</xdr:rowOff>
    </xdr:from>
    <xdr:to>
      <xdr:col>1</xdr:col>
      <xdr:colOff>2828788</xdr:colOff>
      <xdr:row>153</xdr:row>
      <xdr:rowOff>72638</xdr:rowOff>
    </xdr:to>
    <xdr:pic>
      <xdr:nvPicPr>
        <xdr:cNvPr id="184" name="Grafik 22" descr="Pfeil">
          <a:hlinkClick xmlns:r="http://schemas.openxmlformats.org/officeDocument/2006/relationships" r:id="rId9" tooltip="Auswählen, um weitere Informationen aus dem Web anzuzeigen"/>
          <a:extLst>
            <a:ext uri="{FF2B5EF4-FFF2-40B4-BE49-F238E27FC236}">
              <a16:creationId xmlns:a16="http://schemas.microsoft.com/office/drawing/2014/main" id="{4AE4B0D7-E242-4BB1-872C-53A3C6F0EBE9}"/>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181781" y="29418634"/>
          <a:ext cx="494732" cy="448204"/>
        </a:xfrm>
        <a:prstGeom prst="rect">
          <a:avLst/>
        </a:prstGeom>
      </xdr:spPr>
    </xdr:pic>
    <xdr:clientData/>
  </xdr:twoCellAnchor>
  <xdr:twoCellAnchor editAs="absolute">
    <xdr:from>
      <xdr:col>1</xdr:col>
      <xdr:colOff>103666</xdr:colOff>
      <xdr:row>150</xdr:row>
      <xdr:rowOff>175818</xdr:rowOff>
    </xdr:from>
    <xdr:to>
      <xdr:col>1</xdr:col>
      <xdr:colOff>2459685</xdr:colOff>
      <xdr:row>152</xdr:row>
      <xdr:rowOff>111804</xdr:rowOff>
    </xdr:to>
    <xdr:sp macro="" textlink="">
      <xdr:nvSpPr>
        <xdr:cNvPr id="185" name="Schritt" descr="Alles über die MITTELWERTWENN-Funktion, mit Link ins Web&#10;&#10;">
          <a:hlinkClick xmlns:r="http://schemas.openxmlformats.org/officeDocument/2006/relationships" r:id="rId10" tooltip="Auswählen, um alles über die MITTELWERTWENN-Funktion aus dem Web zu erfahren"/>
          <a:extLst>
            <a:ext uri="{FF2B5EF4-FFF2-40B4-BE49-F238E27FC236}">
              <a16:creationId xmlns:a16="http://schemas.microsoft.com/office/drawing/2014/main" id="{9FF9239A-F102-47F3-A0A3-68BDFAFB9C67}"/>
            </a:ext>
          </a:extLst>
        </xdr:cNvPr>
        <xdr:cNvSpPr txBox="1"/>
      </xdr:nvSpPr>
      <xdr:spPr>
        <a:xfrm>
          <a:off x="951391" y="29398518"/>
          <a:ext cx="2356019"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Alles über die </a:t>
          </a:r>
          <a:r>
            <a:rPr lang="de"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MITTELWERTWENN</a:t>
          </a:r>
          <a:r>
            <a:rPr lang="d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-Funktion</a:t>
          </a:r>
        </a:p>
      </xdr:txBody>
    </xdr:sp>
    <xdr:clientData/>
  </xdr:twoCellAnchor>
  <xdr:twoCellAnchor editAs="absolute">
    <xdr:from>
      <xdr:col>0</xdr:col>
      <xdr:colOff>486206</xdr:colOff>
      <xdr:row>151</xdr:row>
      <xdr:rowOff>3052</xdr:rowOff>
    </xdr:from>
    <xdr:to>
      <xdr:col>1</xdr:col>
      <xdr:colOff>133213</xdr:colOff>
      <xdr:row>153</xdr:row>
      <xdr:rowOff>70256</xdr:rowOff>
    </xdr:to>
    <xdr:pic>
      <xdr:nvPicPr>
        <xdr:cNvPr id="186" name="Grafik 22" descr="Pfeil">
          <a:hlinkClick xmlns:r="http://schemas.openxmlformats.org/officeDocument/2006/relationships" r:id="rId10" tooltip="Auswählen, um weitere Informationen aus dem Web anzuzeigen"/>
          <a:extLst>
            <a:ext uri="{FF2B5EF4-FFF2-40B4-BE49-F238E27FC236}">
              <a16:creationId xmlns:a16="http://schemas.microsoft.com/office/drawing/2014/main" id="{0BF07D7D-A138-4ADB-BA72-859640FE1C61}"/>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486206" y="29416252"/>
          <a:ext cx="494732" cy="448204"/>
        </a:xfrm>
        <a:prstGeom prst="rect">
          <a:avLst/>
        </a:prstGeom>
      </xdr:spPr>
    </xdr:pic>
    <xdr:clientData/>
  </xdr:twoCellAnchor>
  <xdr:twoCellAnchor editAs="absolute">
    <xdr:from>
      <xdr:col>1</xdr:col>
      <xdr:colOff>103665</xdr:colOff>
      <xdr:row>153</xdr:row>
      <xdr:rowOff>37705</xdr:rowOff>
    </xdr:from>
    <xdr:to>
      <xdr:col>1</xdr:col>
      <xdr:colOff>2258656</xdr:colOff>
      <xdr:row>154</xdr:row>
      <xdr:rowOff>164191</xdr:rowOff>
    </xdr:to>
    <xdr:sp macro="" textlink="">
      <xdr:nvSpPr>
        <xdr:cNvPr id="187" name="Schritt" descr="Alles über die MINWENNS-Funktion, mit Link ins Web&#10;&#10;">
          <a:hlinkClick xmlns:r="http://schemas.openxmlformats.org/officeDocument/2006/relationships" r:id="rId11" tooltip="Auswählen, um alles über die MINWENNS-Funktion aus dem Web zu erfahren"/>
          <a:extLst>
            <a:ext uri="{FF2B5EF4-FFF2-40B4-BE49-F238E27FC236}">
              <a16:creationId xmlns:a16="http://schemas.microsoft.com/office/drawing/2014/main" id="{5BA88C28-4CAB-4843-A9C6-0DA18559CEDE}"/>
            </a:ext>
          </a:extLst>
        </xdr:cNvPr>
        <xdr:cNvSpPr txBox="1"/>
      </xdr:nvSpPr>
      <xdr:spPr>
        <a:xfrm>
          <a:off x="951390" y="29831905"/>
          <a:ext cx="2154991"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Alles über die </a:t>
          </a:r>
          <a:r>
            <a:rPr lang="de"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MINWENNS</a:t>
          </a:r>
          <a:r>
            <a:rPr lang="d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-Funktion</a:t>
          </a:r>
        </a:p>
      </xdr:txBody>
    </xdr:sp>
    <xdr:clientData/>
  </xdr:twoCellAnchor>
  <xdr:twoCellAnchor editAs="absolute">
    <xdr:from>
      <xdr:col>0</xdr:col>
      <xdr:colOff>486206</xdr:colOff>
      <xdr:row>153</xdr:row>
      <xdr:rowOff>49486</xdr:rowOff>
    </xdr:from>
    <xdr:to>
      <xdr:col>1</xdr:col>
      <xdr:colOff>133213</xdr:colOff>
      <xdr:row>155</xdr:row>
      <xdr:rowOff>116690</xdr:rowOff>
    </xdr:to>
    <xdr:pic>
      <xdr:nvPicPr>
        <xdr:cNvPr id="188" name="Grafik 22" descr="Pfeil">
          <a:hlinkClick xmlns:r="http://schemas.openxmlformats.org/officeDocument/2006/relationships" r:id="rId11" tooltip="Auswählen, um weitere Informationen aus dem Web anzuzeigen"/>
          <a:extLst>
            <a:ext uri="{FF2B5EF4-FFF2-40B4-BE49-F238E27FC236}">
              <a16:creationId xmlns:a16="http://schemas.microsoft.com/office/drawing/2014/main" id="{62494F7F-FF74-4EDC-AECB-91C2A1BA7E94}"/>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486206" y="29843686"/>
          <a:ext cx="494732" cy="448204"/>
        </a:xfrm>
        <a:prstGeom prst="rect">
          <a:avLst/>
        </a:prstGeom>
      </xdr:spPr>
    </xdr:pic>
    <xdr:clientData/>
  </xdr:twoCellAnchor>
  <xdr:twoCellAnchor editAs="absolute">
    <xdr:from>
      <xdr:col>1</xdr:col>
      <xdr:colOff>2799241</xdr:colOff>
      <xdr:row>148</xdr:row>
      <xdr:rowOff>142479</xdr:rowOff>
    </xdr:from>
    <xdr:to>
      <xdr:col>1</xdr:col>
      <xdr:colOff>5136115</xdr:colOff>
      <xdr:row>151</xdr:row>
      <xdr:rowOff>28574</xdr:rowOff>
    </xdr:to>
    <xdr:sp macro="" textlink="">
      <xdr:nvSpPr>
        <xdr:cNvPr id="189" name="Schritt" descr="Alles über die ZÄHLENWENNS-Funktion, mit Link ins Web&#10;&#10;">
          <a:hlinkClick xmlns:r="http://schemas.openxmlformats.org/officeDocument/2006/relationships" r:id="rId12" tooltip="Auswählen, um alles über die ZÄHLENWENNS-Funktion aus dem Web zu erfahren"/>
          <a:extLst>
            <a:ext uri="{FF2B5EF4-FFF2-40B4-BE49-F238E27FC236}">
              <a16:creationId xmlns:a16="http://schemas.microsoft.com/office/drawing/2014/main" id="{EADD320D-BECB-4510-A526-402BC7B8CE52}"/>
            </a:ext>
          </a:extLst>
        </xdr:cNvPr>
        <xdr:cNvSpPr txBox="1"/>
      </xdr:nvSpPr>
      <xdr:spPr>
        <a:xfrm>
          <a:off x="3646966" y="28984179"/>
          <a:ext cx="2336874" cy="457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Alles über die </a:t>
          </a:r>
          <a:r>
            <a:rPr lang="de"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ZÄHLENWENNS-</a:t>
          </a:r>
          <a:r>
            <a:rPr lang="d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b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r>
            <a:rPr lang="d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Funktion</a:t>
          </a:r>
        </a:p>
      </xdr:txBody>
    </xdr:sp>
    <xdr:clientData/>
  </xdr:twoCellAnchor>
  <xdr:twoCellAnchor editAs="absolute">
    <xdr:from>
      <xdr:col>1</xdr:col>
      <xdr:colOff>2334056</xdr:colOff>
      <xdr:row>148</xdr:row>
      <xdr:rowOff>153071</xdr:rowOff>
    </xdr:from>
    <xdr:to>
      <xdr:col>1</xdr:col>
      <xdr:colOff>2828788</xdr:colOff>
      <xdr:row>151</xdr:row>
      <xdr:rowOff>29775</xdr:rowOff>
    </xdr:to>
    <xdr:pic>
      <xdr:nvPicPr>
        <xdr:cNvPr id="190" name="Grafik 22" descr="Pfeil">
          <a:hlinkClick xmlns:r="http://schemas.openxmlformats.org/officeDocument/2006/relationships" r:id="rId12" tooltip="Auswählen, um weitere Informationen aus dem Web anzuzeigen"/>
          <a:extLst>
            <a:ext uri="{FF2B5EF4-FFF2-40B4-BE49-F238E27FC236}">
              <a16:creationId xmlns:a16="http://schemas.microsoft.com/office/drawing/2014/main" id="{FAA7F95B-5D2C-47C5-B0BA-4E44FFE420D1}"/>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181781" y="28994771"/>
          <a:ext cx="494732" cy="448204"/>
        </a:xfrm>
        <a:prstGeom prst="rect">
          <a:avLst/>
        </a:prstGeom>
      </xdr:spPr>
    </xdr:pic>
    <xdr:clientData/>
  </xdr:twoCellAnchor>
  <xdr:twoCellAnchor editAs="absolute">
    <xdr:from>
      <xdr:col>1</xdr:col>
      <xdr:colOff>2799241</xdr:colOff>
      <xdr:row>146</xdr:row>
      <xdr:rowOff>99618</xdr:rowOff>
    </xdr:from>
    <xdr:to>
      <xdr:col>1</xdr:col>
      <xdr:colOff>4982950</xdr:colOff>
      <xdr:row>148</xdr:row>
      <xdr:rowOff>29254</xdr:rowOff>
    </xdr:to>
    <xdr:sp macro="" textlink="">
      <xdr:nvSpPr>
        <xdr:cNvPr id="191" name="Schritt" descr="Alles über die SUMMEWENNS-Funktion, mit Link ins Web&#10;&#10;">
          <a:hlinkClick xmlns:r="http://schemas.openxmlformats.org/officeDocument/2006/relationships" r:id="rId13" tooltip="Auswählen, um alles über die SUMMEWENNS-Funktion aus dem Web zu erfahren"/>
          <a:extLst>
            <a:ext uri="{FF2B5EF4-FFF2-40B4-BE49-F238E27FC236}">
              <a16:creationId xmlns:a16="http://schemas.microsoft.com/office/drawing/2014/main" id="{791E8E89-8DEE-430C-AEDB-E56F74AA279F}"/>
            </a:ext>
          </a:extLst>
        </xdr:cNvPr>
        <xdr:cNvSpPr txBox="1"/>
      </xdr:nvSpPr>
      <xdr:spPr>
        <a:xfrm>
          <a:off x="3646966" y="28560318"/>
          <a:ext cx="2183709" cy="310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Alles über die </a:t>
          </a:r>
          <a:r>
            <a:rPr lang="de"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SUMMEWENNS</a:t>
          </a:r>
          <a:r>
            <a:rPr lang="d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-Funktion</a:t>
          </a:r>
        </a:p>
      </xdr:txBody>
    </xdr:sp>
    <xdr:clientData/>
  </xdr:twoCellAnchor>
  <xdr:twoCellAnchor editAs="absolute">
    <xdr:from>
      <xdr:col>1</xdr:col>
      <xdr:colOff>2334056</xdr:colOff>
      <xdr:row>146</xdr:row>
      <xdr:rowOff>107034</xdr:rowOff>
    </xdr:from>
    <xdr:to>
      <xdr:col>1</xdr:col>
      <xdr:colOff>2828788</xdr:colOff>
      <xdr:row>148</xdr:row>
      <xdr:rowOff>167888</xdr:rowOff>
    </xdr:to>
    <xdr:pic>
      <xdr:nvPicPr>
        <xdr:cNvPr id="192" name="Grafik 22" descr="Pfeil">
          <a:hlinkClick xmlns:r="http://schemas.openxmlformats.org/officeDocument/2006/relationships" r:id="rId13" tooltip="Auswählen, um weitere Informationen aus dem Web anzuzeigen"/>
          <a:extLst>
            <a:ext uri="{FF2B5EF4-FFF2-40B4-BE49-F238E27FC236}">
              <a16:creationId xmlns:a16="http://schemas.microsoft.com/office/drawing/2014/main" id="{C5A41188-397A-4F2F-B7D0-DBBCCE404DD4}"/>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181781" y="28567734"/>
          <a:ext cx="494732" cy="441854"/>
        </a:xfrm>
        <a:prstGeom prst="rect">
          <a:avLst/>
        </a:prstGeom>
      </xdr:spPr>
    </xdr:pic>
    <xdr:clientData/>
  </xdr:twoCellAnchor>
  <xdr:twoCellAnchor editAs="absolute">
    <xdr:from>
      <xdr:col>1</xdr:col>
      <xdr:colOff>103666</xdr:colOff>
      <xdr:row>146</xdr:row>
      <xdr:rowOff>80568</xdr:rowOff>
    </xdr:from>
    <xdr:to>
      <xdr:col>1</xdr:col>
      <xdr:colOff>2143784</xdr:colOff>
      <xdr:row>148</xdr:row>
      <xdr:rowOff>10204</xdr:rowOff>
    </xdr:to>
    <xdr:sp macro="" textlink="">
      <xdr:nvSpPr>
        <xdr:cNvPr id="193" name="Schritt" descr="Alles über die SUMMEWENN-Funktion, mit Link ins Web&#10;&#10;">
          <a:hlinkClick xmlns:r="http://schemas.openxmlformats.org/officeDocument/2006/relationships" r:id="rId14" tooltip="Auswählen, um alles über die SUMMEWENN-Funktion aus dem Web zu erfahren"/>
          <a:extLst>
            <a:ext uri="{FF2B5EF4-FFF2-40B4-BE49-F238E27FC236}">
              <a16:creationId xmlns:a16="http://schemas.microsoft.com/office/drawing/2014/main" id="{EAC8BE16-FCC7-483A-A30D-3B1F29F65450}"/>
            </a:ext>
          </a:extLst>
        </xdr:cNvPr>
        <xdr:cNvSpPr txBox="1"/>
      </xdr:nvSpPr>
      <xdr:spPr>
        <a:xfrm>
          <a:off x="951391" y="28541268"/>
          <a:ext cx="2040118" cy="310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Alles über die </a:t>
          </a:r>
          <a:r>
            <a:rPr lang="de"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SUMMEWENN</a:t>
          </a:r>
          <a:r>
            <a:rPr lang="d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-Funktion</a:t>
          </a:r>
        </a:p>
      </xdr:txBody>
    </xdr:sp>
    <xdr:clientData/>
  </xdr:twoCellAnchor>
  <xdr:twoCellAnchor editAs="absolute">
    <xdr:from>
      <xdr:col>0</xdr:col>
      <xdr:colOff>486206</xdr:colOff>
      <xdr:row>146</xdr:row>
      <xdr:rowOff>107034</xdr:rowOff>
    </xdr:from>
    <xdr:to>
      <xdr:col>1</xdr:col>
      <xdr:colOff>133213</xdr:colOff>
      <xdr:row>148</xdr:row>
      <xdr:rowOff>167888</xdr:rowOff>
    </xdr:to>
    <xdr:pic>
      <xdr:nvPicPr>
        <xdr:cNvPr id="194" name="Grafik 22" descr="Pfeil">
          <a:hlinkClick xmlns:r="http://schemas.openxmlformats.org/officeDocument/2006/relationships" r:id="rId14" tooltip="Auswählen, um weitere Informationen aus dem Web anzuzeigen"/>
          <a:extLst>
            <a:ext uri="{FF2B5EF4-FFF2-40B4-BE49-F238E27FC236}">
              <a16:creationId xmlns:a16="http://schemas.microsoft.com/office/drawing/2014/main" id="{45F9CDAC-0421-4A99-A231-CE800072428D}"/>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486206" y="28567734"/>
          <a:ext cx="494732" cy="441854"/>
        </a:xfrm>
        <a:prstGeom prst="rect">
          <a:avLst/>
        </a:prstGeom>
      </xdr:spPr>
    </xdr:pic>
    <xdr:clientData/>
  </xdr:twoCellAnchor>
  <xdr:twoCellAnchor editAs="absolute">
    <xdr:from>
      <xdr:col>1</xdr:col>
      <xdr:colOff>103666</xdr:colOff>
      <xdr:row>148</xdr:row>
      <xdr:rowOff>132955</xdr:rowOff>
    </xdr:from>
    <xdr:to>
      <xdr:col>1</xdr:col>
      <xdr:colOff>2316094</xdr:colOff>
      <xdr:row>150</xdr:row>
      <xdr:rowOff>68941</xdr:rowOff>
    </xdr:to>
    <xdr:sp macro="" textlink="">
      <xdr:nvSpPr>
        <xdr:cNvPr id="195" name="Schritt" descr="Alles über die ZÄHLENWENN-Funktion, mit Link ins Web&#10;&#10;">
          <a:hlinkClick xmlns:r="http://schemas.openxmlformats.org/officeDocument/2006/relationships" r:id="rId15" tooltip="Auswählen, um alles über die ZÄHLENWENN-Funktion aus dem Web zu erfahren"/>
          <a:extLst>
            <a:ext uri="{FF2B5EF4-FFF2-40B4-BE49-F238E27FC236}">
              <a16:creationId xmlns:a16="http://schemas.microsoft.com/office/drawing/2014/main" id="{C6912341-001C-497C-904C-1E09825E8C65}"/>
            </a:ext>
          </a:extLst>
        </xdr:cNvPr>
        <xdr:cNvSpPr txBox="1"/>
      </xdr:nvSpPr>
      <xdr:spPr>
        <a:xfrm>
          <a:off x="951391" y="28974655"/>
          <a:ext cx="2212428"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Alles über die </a:t>
          </a:r>
          <a:r>
            <a:rPr lang="de"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ZÄHLENWENN</a:t>
          </a:r>
          <a:r>
            <a:rPr lang="d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-Funktion</a:t>
          </a:r>
        </a:p>
      </xdr:txBody>
    </xdr:sp>
    <xdr:clientData/>
  </xdr:twoCellAnchor>
  <xdr:twoCellAnchor editAs="absolute">
    <xdr:from>
      <xdr:col>0</xdr:col>
      <xdr:colOff>486206</xdr:colOff>
      <xdr:row>148</xdr:row>
      <xdr:rowOff>147118</xdr:rowOff>
    </xdr:from>
    <xdr:to>
      <xdr:col>1</xdr:col>
      <xdr:colOff>133213</xdr:colOff>
      <xdr:row>151</xdr:row>
      <xdr:rowOff>23822</xdr:rowOff>
    </xdr:to>
    <xdr:pic>
      <xdr:nvPicPr>
        <xdr:cNvPr id="196" name="Grafik 22" descr="Pfeil">
          <a:hlinkClick xmlns:r="http://schemas.openxmlformats.org/officeDocument/2006/relationships" r:id="rId15" tooltip="Auswählen, um weitere Informationen aus dem Web anzuzeigen"/>
          <a:extLst>
            <a:ext uri="{FF2B5EF4-FFF2-40B4-BE49-F238E27FC236}">
              <a16:creationId xmlns:a16="http://schemas.microsoft.com/office/drawing/2014/main" id="{B19BEEB5-AD6A-49CD-BF7B-42649EF8A5C6}"/>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486206" y="28988818"/>
          <a:ext cx="494732" cy="448204"/>
        </a:xfrm>
        <a:prstGeom prst="rect">
          <a:avLst/>
        </a:prstGeom>
      </xdr:spPr>
    </xdr:pic>
    <xdr:clientData/>
  </xdr:twoCellAnchor>
  <xdr:twoCellAnchor editAs="absolute">
    <xdr:from>
      <xdr:col>1</xdr:col>
      <xdr:colOff>103665</xdr:colOff>
      <xdr:row>155</xdr:row>
      <xdr:rowOff>142480</xdr:rowOff>
    </xdr:from>
    <xdr:to>
      <xdr:col>1</xdr:col>
      <xdr:colOff>2333624</xdr:colOff>
      <xdr:row>157</xdr:row>
      <xdr:rowOff>78466</xdr:rowOff>
    </xdr:to>
    <xdr:sp macro="" textlink="">
      <xdr:nvSpPr>
        <xdr:cNvPr id="197" name="Schritt" descr="Dropdownliste erstellen. Mit Link ins Web&#10;&#10;">
          <a:hlinkClick xmlns:r="http://schemas.openxmlformats.org/officeDocument/2006/relationships" r:id="rId16" tooltip="Auswählen, um alles zum Erstellen einer Dropdownliste aus dem Web zu erfahren"/>
          <a:extLst>
            <a:ext uri="{FF2B5EF4-FFF2-40B4-BE49-F238E27FC236}">
              <a16:creationId xmlns:a16="http://schemas.microsoft.com/office/drawing/2014/main" id="{0E1FD4BB-1B69-400F-9A73-D9D7B8667E1C}"/>
            </a:ext>
          </a:extLst>
        </xdr:cNvPr>
        <xdr:cNvSpPr txBox="1"/>
      </xdr:nvSpPr>
      <xdr:spPr>
        <a:xfrm>
          <a:off x="951390" y="30317680"/>
          <a:ext cx="2229959"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Erstellen einer Dropdownliste</a:t>
          </a:r>
        </a:p>
      </xdr:txBody>
    </xdr:sp>
    <xdr:clientData/>
  </xdr:twoCellAnchor>
  <xdr:twoCellAnchor editAs="absolute">
    <xdr:from>
      <xdr:col>0</xdr:col>
      <xdr:colOff>486206</xdr:colOff>
      <xdr:row>155</xdr:row>
      <xdr:rowOff>95921</xdr:rowOff>
    </xdr:from>
    <xdr:to>
      <xdr:col>1</xdr:col>
      <xdr:colOff>133213</xdr:colOff>
      <xdr:row>157</xdr:row>
      <xdr:rowOff>163125</xdr:rowOff>
    </xdr:to>
    <xdr:pic>
      <xdr:nvPicPr>
        <xdr:cNvPr id="198" name="Grafik 22" descr="Pfeil">
          <a:hlinkClick xmlns:r="http://schemas.openxmlformats.org/officeDocument/2006/relationships" r:id="rId16" tooltip="Auswählen, um weitere Informationen aus dem Web anzuzeigen"/>
          <a:extLst>
            <a:ext uri="{FF2B5EF4-FFF2-40B4-BE49-F238E27FC236}">
              <a16:creationId xmlns:a16="http://schemas.microsoft.com/office/drawing/2014/main" id="{66C373A0-3E96-4B8D-BE49-6F426671C29E}"/>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486206" y="30271121"/>
          <a:ext cx="494732" cy="448204"/>
        </a:xfrm>
        <a:prstGeom prst="rect">
          <a:avLst/>
        </a:prstGeom>
      </xdr:spPr>
    </xdr:pic>
    <xdr:clientData/>
  </xdr:twoCellAnchor>
  <xdr:twoCellAnchor editAs="absolute">
    <xdr:from>
      <xdr:col>0</xdr:col>
      <xdr:colOff>523788</xdr:colOff>
      <xdr:row>23</xdr:row>
      <xdr:rowOff>95250</xdr:rowOff>
    </xdr:from>
    <xdr:to>
      <xdr:col>1</xdr:col>
      <xdr:colOff>4915231</xdr:colOff>
      <xdr:row>29</xdr:row>
      <xdr:rowOff>9524</xdr:rowOff>
    </xdr:to>
    <xdr:grpSp>
      <xdr:nvGrpSpPr>
        <xdr:cNvPr id="4" name="Gruppe 3">
          <a:extLst>
            <a:ext uri="{FF2B5EF4-FFF2-40B4-BE49-F238E27FC236}">
              <a16:creationId xmlns:a16="http://schemas.microsoft.com/office/drawing/2014/main" id="{5F83CBBA-90B0-4EB0-9AB8-57CF000EADA5}"/>
            </a:ext>
          </a:extLst>
        </xdr:cNvPr>
        <xdr:cNvGrpSpPr/>
      </xdr:nvGrpSpPr>
      <xdr:grpSpPr>
        <a:xfrm>
          <a:off x="523788" y="5048250"/>
          <a:ext cx="5239168" cy="1057274"/>
          <a:chOff x="571500" y="4610100"/>
          <a:chExt cx="5229626" cy="1057274"/>
        </a:xfrm>
      </xdr:grpSpPr>
      <xdr:sp macro="" textlink="">
        <xdr:nvSpPr>
          <xdr:cNvPr id="200" name="txt_Schritt" descr="SUMMEWENNS ist das gleiche wie SUMMEWENN, aber es ermöglicht die Verwendung mehrerer Kriterien. In diesem Beispiel können Sie also nach Frucht und Sorte suchen, anstatt nur nach Frucht. Wählen Sie die Zelle H17 und geben Sie =SUMMEWENNS(H3:H14,F3:F14,F17,G3:G14,G17) ein. SUMMEWENNS ist so aufgebaut:&#10;&#10;&#10;">
            <a:extLst>
              <a:ext uri="{FF2B5EF4-FFF2-40B4-BE49-F238E27FC236}">
                <a16:creationId xmlns:a16="http://schemas.microsoft.com/office/drawing/2014/main" id="{4F912E6F-F743-47DF-85DF-3039C56B3212}"/>
              </a:ext>
            </a:extLst>
          </xdr:cNvPr>
          <xdr:cNvSpPr txBox="1"/>
        </xdr:nvSpPr>
        <xdr:spPr>
          <a:xfrm>
            <a:off x="991382" y="4652057"/>
            <a:ext cx="4809744" cy="1015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SUMMEWENNS</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ist das Gleiche wie SUMMEWENN, erlaubt aber die Verwendung mehrerer Kriterien. Daher können Sie in diesem Beispiel nach "Obst" und "Typ" anstatt nur nach "Obst" suchen. Wählen Sie Zelle H17 aus, und geben Sie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=SUMMEWENNS(H3:H14;F3:F14;F17;G3:G14;G17)</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ein.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SUMMEWENNS</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ist wie folgt strukturiert: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201" name="Anz_Schritt" descr="2">
            <a:extLst>
              <a:ext uri="{FF2B5EF4-FFF2-40B4-BE49-F238E27FC236}">
                <a16:creationId xmlns:a16="http://schemas.microsoft.com/office/drawing/2014/main" id="{1D52C7D7-6054-4019-A8DF-A592149208E6}"/>
              </a:ext>
            </a:extLst>
          </xdr:cNvPr>
          <xdr:cNvSpPr/>
        </xdr:nvSpPr>
        <xdr:spPr>
          <a:xfrm>
            <a:off x="571500" y="461010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e"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0</xdr:col>
      <xdr:colOff>361949</xdr:colOff>
      <xdr:row>121</xdr:row>
      <xdr:rowOff>9525</xdr:rowOff>
    </xdr:from>
    <xdr:to>
      <xdr:col>1</xdr:col>
      <xdr:colOff>5238749</xdr:colOff>
      <xdr:row>141</xdr:row>
      <xdr:rowOff>123824</xdr:rowOff>
    </xdr:to>
    <xdr:grpSp>
      <xdr:nvGrpSpPr>
        <xdr:cNvPr id="202" name="Weitere Informationen zu SUMMEWENN" descr="More about the SUM function &#10;In some of the above tips, we taught you how to use the SUM function. Here are &#10;more details about it Double-click a yellow cell on the right, and then read along with the text below. &#10;If the SUM function could talk, it would say this: &#10;Sum up the following: ...the values in &#10;cells D38, D39, D40, and 041. &#10;=SUM(D38:D41) &#10;Here's another way it can be used: &#10;Sum the following: ...the value in cell 049, ...the values in cells G48, G49, G50, and G51, ...and 100&#10;=SUM(D48,G48:G51,100) &#10;The formula above uses the following: &#10;A single cell reference, which is the address&quot; or &quot;name' of a cell. D48 is the single cell reference in the formula above. &#10;A range of cells, which is a series of cells starting at one cell and ending at another. &#10;G48:G51 is the range of cells in the formula. &#10;A constant. The constant in this formula is the number 100">
          <a:extLst>
            <a:ext uri="{FF2B5EF4-FFF2-40B4-BE49-F238E27FC236}">
              <a16:creationId xmlns:a16="http://schemas.microsoft.com/office/drawing/2014/main" id="{B8E178DB-194F-437D-A671-57E96B94B0C8}"/>
            </a:ext>
          </a:extLst>
        </xdr:cNvPr>
        <xdr:cNvGrpSpPr/>
      </xdr:nvGrpSpPr>
      <xdr:grpSpPr>
        <a:xfrm>
          <a:off x="361949" y="23669625"/>
          <a:ext cx="5724525" cy="3962399"/>
          <a:chOff x="347872" y="13725963"/>
          <a:chExt cx="5695950" cy="3962399"/>
        </a:xfrm>
      </xdr:grpSpPr>
      <xdr:sp macro="" textlink="">
        <xdr:nvSpPr>
          <xdr:cNvPr id="203" name="Rechteck 202" descr="Hintergrund">
            <a:extLst>
              <a:ext uri="{FF2B5EF4-FFF2-40B4-BE49-F238E27FC236}">
                <a16:creationId xmlns:a16="http://schemas.microsoft.com/office/drawing/2014/main" id="{511D36F9-540E-473D-938B-915FC423BB65}"/>
              </a:ext>
            </a:extLst>
          </xdr:cNvPr>
          <xdr:cNvSpPr/>
        </xdr:nvSpPr>
        <xdr:spPr>
          <a:xfrm>
            <a:off x="347872" y="13725963"/>
            <a:ext cx="5695950" cy="396239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204" name="Gerader Verbinder 203" descr="Dekorative Linie">
            <a:extLst>
              <a:ext uri="{FF2B5EF4-FFF2-40B4-BE49-F238E27FC236}">
                <a16:creationId xmlns:a16="http://schemas.microsoft.com/office/drawing/2014/main" id="{8CE19759-2E0E-4B02-9036-C026578459EA}"/>
              </a:ext>
            </a:extLst>
          </xdr:cNvPr>
          <xdr:cNvCxnSpPr>
            <a:cxnSpLocks/>
          </xdr:cNvCxnSpPr>
        </xdr:nvCxnSpPr>
        <xdr:spPr>
          <a:xfrm>
            <a:off x="547944" y="14399059"/>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05" name="Gerader Verbinder 204" descr="Dekorative Linie">
            <a:extLst>
              <a:ext uri="{FF2B5EF4-FFF2-40B4-BE49-F238E27FC236}">
                <a16:creationId xmlns:a16="http://schemas.microsoft.com/office/drawing/2014/main" id="{723D124C-02B5-4BA5-9E97-CD05528A4CEB}"/>
              </a:ext>
            </a:extLst>
          </xdr:cNvPr>
          <xdr:cNvCxnSpPr>
            <a:cxnSpLocks/>
          </xdr:cNvCxnSpPr>
        </xdr:nvCxnSpPr>
        <xdr:spPr>
          <a:xfrm>
            <a:off x="547944" y="17413508"/>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06" name="Schritt" descr="SUMMEWENN mit einem Wertargument&#10;">
            <a:extLst>
              <a:ext uri="{FF2B5EF4-FFF2-40B4-BE49-F238E27FC236}">
                <a16:creationId xmlns:a16="http://schemas.microsoft.com/office/drawing/2014/main" id="{5235BA6D-D4C0-4535-80CC-C79544A0F77D}"/>
              </a:ext>
            </a:extLst>
          </xdr:cNvPr>
          <xdr:cNvSpPr txBox="1"/>
        </xdr:nvSpPr>
        <xdr:spPr>
          <a:xfrm>
            <a:off x="547944" y="13888201"/>
            <a:ext cx="4917755" cy="493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SUMMEWENN mit einem Wertargument</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207" name="Schritt" descr="Hier ist ein Beispiel der Funktion SUMMEWENN, das &quot;größer als&quot; verwendet, um alle Werte zu finden, die größer als ein angegebener Betrag sind:&#10;&#10;">
            <a:extLst>
              <a:ext uri="{FF2B5EF4-FFF2-40B4-BE49-F238E27FC236}">
                <a16:creationId xmlns:a16="http://schemas.microsoft.com/office/drawing/2014/main" id="{792313DA-1F40-48BD-8EAF-3D313D4FB9FC}"/>
              </a:ext>
            </a:extLst>
          </xdr:cNvPr>
          <xdr:cNvSpPr txBox="1"/>
        </xdr:nvSpPr>
        <xdr:spPr>
          <a:xfrm>
            <a:off x="553342" y="14486532"/>
            <a:ext cx="5303780" cy="1079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Hier</a:t>
            </a:r>
            <a:r>
              <a:rPr lang="de"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ist ein Beispiel der Funktion </a:t>
            </a:r>
            <a:r>
              <a:rPr lang="de"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SUMMEWENN</a:t>
            </a:r>
            <a:r>
              <a:rPr lang="de"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das "größer als" (</a:t>
            </a:r>
            <a:r>
              <a:rPr lang="de"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a:t>
            </a:r>
            <a:r>
              <a:rPr lang="de"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verwendet, um alle Werte zu finden, die größer als ein angegebener Betrag sind:</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208" name="Schritt" descr="Wenn Sie feststellen, dass Sie viele SUMMEWENN-Formeln erstellen, dann ist vielleicht eine PivotTable eine bessere Lösung. Klicken Sie hier, um den PivotTable-Artikel im Web anzuzeigen, um weitere Informationen zu erhalten.&#10;">
            <a:hlinkClick xmlns:r="http://schemas.openxmlformats.org/officeDocument/2006/relationships" r:id="rId17" tooltip="Auswählen, um zum PivotTable-Arbeitsblatt zu wechseln"/>
            <a:extLst>
              <a:ext uri="{FF2B5EF4-FFF2-40B4-BE49-F238E27FC236}">
                <a16:creationId xmlns:a16="http://schemas.microsoft.com/office/drawing/2014/main" id="{34FB80A3-CAA8-4879-81AA-6C9C6DA04FF8}"/>
              </a:ext>
            </a:extLst>
          </xdr:cNvPr>
          <xdr:cNvSpPr txBox="1"/>
        </xdr:nvSpPr>
        <xdr:spPr>
          <a:xfrm>
            <a:off x="553342" y="16598871"/>
            <a:ext cx="5303780" cy="708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HINWEIS: </a:t>
            </a:r>
            <a:r>
              <a:rPr lang="de"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Wenn Sie feststellen</a:t>
            </a:r>
            <a:r>
              <a:rPr lang="de"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dass Sie viele bedingte Formeln erstellen, kann sich eine PivotTable als bessere Lösung erweisen. </a:t>
            </a:r>
            <a:r>
              <a:rPr lang="de"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Weitere Informationen finden Sie in diesem PivotTable-Artikel</a:t>
            </a:r>
            <a:r>
              <a:rPr lang="de"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209" name="Textfeld 100" descr="=SUMMEWENN(D118:D122; &quot;&gt;= 50&quot;)&#10;&#10;&#10;">
            <a:extLst>
              <a:ext uri="{FF2B5EF4-FFF2-40B4-BE49-F238E27FC236}">
                <a16:creationId xmlns:a16="http://schemas.microsoft.com/office/drawing/2014/main" id="{081FEA47-A154-4881-BA88-6F77A1DA2820}"/>
              </a:ext>
            </a:extLst>
          </xdr:cNvPr>
          <xdr:cNvSpPr txBox="1"/>
        </xdr:nvSpPr>
        <xdr:spPr>
          <a:xfrm>
            <a:off x="541774" y="16154101"/>
            <a:ext cx="5132428" cy="508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de" sz="2000">
                <a:effectLst/>
                <a:latin typeface="Courier New" panose="02070309020205020404" pitchFamily="49" charset="0"/>
                <a:ea typeface="Times New Roman" panose="02020603050405020304" pitchFamily="18" charset="0"/>
                <a:cs typeface="Courier New" panose="02070309020205020404" pitchFamily="49" charset="0"/>
              </a:rPr>
              <a:t>=</a:t>
            </a:r>
            <a:r>
              <a:rPr lang="de" sz="2000">
                <a:solidFill>
                  <a:schemeClr val="dk1"/>
                </a:solidFill>
                <a:effectLst/>
                <a:latin typeface="Courier New" panose="02070309020205020404" pitchFamily="49" charset="0"/>
                <a:ea typeface="Times New Roman" panose="02020603050405020304" pitchFamily="18" charset="0"/>
                <a:cs typeface="Courier New" panose="02070309020205020404" pitchFamily="49" charset="0"/>
              </a:rPr>
              <a:t>SUMMEWENN(D118:D122; "&gt;=</a:t>
            </a:r>
            <a:r>
              <a:rPr lang="de" sz="2000">
                <a:effectLst/>
                <a:latin typeface="Courier New" panose="02070309020205020404" pitchFamily="49" charset="0"/>
                <a:ea typeface="Times New Roman" panose="02020603050405020304" pitchFamily="18" charset="0"/>
                <a:cs typeface="Courier New" panose="02070309020205020404" pitchFamily="49" charset="0"/>
              </a:rPr>
              <a:t>50")</a:t>
            </a:r>
          </a:p>
          <a:p>
            <a:pPr marL="0" marR="0" rtl="0">
              <a:spcBef>
                <a:spcPts val="0"/>
              </a:spcBef>
              <a:spcAft>
                <a:spcPts val="0"/>
              </a:spcAft>
            </a:pPr>
            <a:endParaRPr lang="en-US" sz="2000">
              <a:effectLst/>
              <a:latin typeface="Courier New" panose="02070309020205020404" pitchFamily="49" charset="0"/>
              <a:ea typeface="Times New Roman" panose="02020603050405020304" pitchFamily="18" charset="0"/>
            </a:endParaRPr>
          </a:p>
        </xdr:txBody>
      </xdr:sp>
      <xdr:sp macro="" textlink="">
        <xdr:nvSpPr>
          <xdr:cNvPr id="210" name="Linke geschweifte Klammer 209">
            <a:extLst>
              <a:ext uri="{FF2B5EF4-FFF2-40B4-BE49-F238E27FC236}">
                <a16:creationId xmlns:a16="http://schemas.microsoft.com/office/drawing/2014/main" id="{D4198EE4-6DA5-4995-A5C3-297510D75CBC}"/>
              </a:ext>
            </a:extLst>
          </xdr:cNvPr>
          <xdr:cNvSpPr/>
        </xdr:nvSpPr>
        <xdr:spPr>
          <a:xfrm rot="5400000">
            <a:off x="1213179" y="15361400"/>
            <a:ext cx="243727" cy="126694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11" name="Textfeld 2" descr="Werte auf der Grundlage dieses Kriteriums addieren:&#10;">
            <a:extLst>
              <a:ext uri="{FF2B5EF4-FFF2-40B4-BE49-F238E27FC236}">
                <a16:creationId xmlns:a16="http://schemas.microsoft.com/office/drawing/2014/main" id="{68686DE4-CB48-4915-8A63-E98D9F67B388}"/>
              </a:ext>
            </a:extLst>
          </xdr:cNvPr>
          <xdr:cNvSpPr txBox="1">
            <a:spLocks noChangeArrowheads="1"/>
          </xdr:cNvSpPr>
        </xdr:nvSpPr>
        <xdr:spPr bwMode="auto">
          <a:xfrm>
            <a:off x="768028" y="15070841"/>
            <a:ext cx="1200488" cy="851656"/>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de" sz="1100">
                <a:effectLst/>
                <a:latin typeface="Calibri" panose="020F0502020204030204" pitchFamily="34" charset="0"/>
                <a:ea typeface="Calibri" panose="020F0502020204030204" pitchFamily="34" charset="0"/>
                <a:cs typeface="Times New Roman" panose="02020603050405020304" pitchFamily="18" charset="0"/>
              </a:rPr>
              <a:t>Werte auf der Grundlage dieses Kriteriums addieren:</a:t>
            </a:r>
          </a:p>
        </xdr:txBody>
      </xdr:sp>
      <xdr:sp macro="" textlink="">
        <xdr:nvSpPr>
          <xdr:cNvPr id="212" name="Linke geschweifte Klammer 211">
            <a:extLst>
              <a:ext uri="{FF2B5EF4-FFF2-40B4-BE49-F238E27FC236}">
                <a16:creationId xmlns:a16="http://schemas.microsoft.com/office/drawing/2014/main" id="{1F715516-41DD-4007-B4E1-F5219D7F5E3F}"/>
              </a:ext>
            </a:extLst>
          </xdr:cNvPr>
          <xdr:cNvSpPr/>
        </xdr:nvSpPr>
        <xdr:spPr>
          <a:xfrm rot="5400000">
            <a:off x="2748845" y="15323908"/>
            <a:ext cx="295280" cy="1328489"/>
          </a:xfrm>
          <a:prstGeom prst="leftBrace">
            <a:avLst>
              <a:gd name="adj1" fmla="val 8333"/>
              <a:gd name="adj2" fmla="val 4965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13" name="Textfeld 2" descr="....Look through these cells...&#10; &#10;">
            <a:extLst>
              <a:ext uri="{FF2B5EF4-FFF2-40B4-BE49-F238E27FC236}">
                <a16:creationId xmlns:a16="http://schemas.microsoft.com/office/drawing/2014/main" id="{85793BB1-60AB-4D75-A97F-587A5AAF3641}"/>
              </a:ext>
            </a:extLst>
          </xdr:cNvPr>
          <xdr:cNvSpPr txBox="1">
            <a:spLocks noChangeArrowheads="1"/>
          </xdr:cNvSpPr>
        </xdr:nvSpPr>
        <xdr:spPr bwMode="auto">
          <a:xfrm>
            <a:off x="2423435" y="15071127"/>
            <a:ext cx="1016116"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de" sz="1100">
                <a:effectLst/>
                <a:latin typeface="Calibri" panose="020F0502020204030204" pitchFamily="34" charset="0"/>
                <a:ea typeface="Calibri" panose="020F0502020204030204" pitchFamily="34" charset="0"/>
                <a:cs typeface="Times New Roman" panose="02020603050405020304" pitchFamily="18" charset="0"/>
              </a:rPr>
              <a:t>...Diese Zellen durchsuchen...</a:t>
            </a:r>
          </a:p>
          <a:p>
            <a:pPr marL="0" marR="0" rtl="0">
              <a:lnSpc>
                <a:spcPct val="107000"/>
              </a:lnSpc>
              <a:spcBef>
                <a:spcPts val="0"/>
              </a:spcBef>
              <a:spcAft>
                <a:spcPts val="800"/>
              </a:spcAft>
            </a:pPr>
            <a:r>
              <a:rPr lang="de"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214" name="Linke geschweifte Klammer 213">
            <a:extLst>
              <a:ext uri="{FF2B5EF4-FFF2-40B4-BE49-F238E27FC236}">
                <a16:creationId xmlns:a16="http://schemas.microsoft.com/office/drawing/2014/main" id="{DDE8A4F2-7D99-42CD-BA7B-3FD932A6B224}"/>
              </a:ext>
            </a:extLst>
          </xdr:cNvPr>
          <xdr:cNvSpPr/>
        </xdr:nvSpPr>
        <xdr:spPr>
          <a:xfrm rot="5400000">
            <a:off x="4186189" y="15571838"/>
            <a:ext cx="271590" cy="808946"/>
          </a:xfrm>
          <a:prstGeom prst="leftBrace">
            <a:avLst>
              <a:gd name="adj1" fmla="val 15347"/>
              <a:gd name="adj2" fmla="val 5159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15" name="Textfeld 2" descr="...and if the value is greater than 50, sum it up&#10; &#10;">
            <a:extLst>
              <a:ext uri="{FF2B5EF4-FFF2-40B4-BE49-F238E27FC236}">
                <a16:creationId xmlns:a16="http://schemas.microsoft.com/office/drawing/2014/main" id="{34E10F90-E5DA-4762-813E-A88E491D6100}"/>
              </a:ext>
            </a:extLst>
          </xdr:cNvPr>
          <xdr:cNvSpPr txBox="1">
            <a:spLocks noChangeArrowheads="1"/>
          </xdr:cNvSpPr>
        </xdr:nvSpPr>
        <xdr:spPr bwMode="auto">
          <a:xfrm>
            <a:off x="3845639" y="15071127"/>
            <a:ext cx="976295"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de" sz="1100">
                <a:effectLst/>
                <a:latin typeface="Calibri" panose="020F0502020204030204" pitchFamily="34" charset="0"/>
                <a:ea typeface="Calibri" panose="020F0502020204030204" pitchFamily="34" charset="0"/>
                <a:cs typeface="Times New Roman" panose="02020603050405020304" pitchFamily="18" charset="0"/>
              </a:rPr>
              <a:t>...und wenn der Wert größer ist als 50, addieren.</a:t>
            </a:r>
          </a:p>
          <a:p>
            <a:pPr marL="0" marR="0" rtl="0">
              <a:lnSpc>
                <a:spcPct val="107000"/>
              </a:lnSpc>
              <a:spcBef>
                <a:spcPts val="0"/>
              </a:spcBef>
              <a:spcAft>
                <a:spcPts val="800"/>
              </a:spcAft>
            </a:pPr>
            <a:r>
              <a:rPr lang="de"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clientData/>
  </xdr:twoCellAnchor>
  <xdr:twoCellAnchor>
    <xdr:from>
      <xdr:col>5</xdr:col>
      <xdr:colOff>299651</xdr:colOff>
      <xdr:row>17</xdr:row>
      <xdr:rowOff>154967</xdr:rowOff>
    </xdr:from>
    <xdr:to>
      <xdr:col>11</xdr:col>
      <xdr:colOff>133350</xdr:colOff>
      <xdr:row>24</xdr:row>
      <xdr:rowOff>19050</xdr:rowOff>
    </xdr:to>
    <xdr:grpSp>
      <xdr:nvGrpSpPr>
        <xdr:cNvPr id="216" name="Gruppe 215">
          <a:extLst>
            <a:ext uri="{FF2B5EF4-FFF2-40B4-BE49-F238E27FC236}">
              <a16:creationId xmlns:a16="http://schemas.microsoft.com/office/drawing/2014/main" id="{0FA38FBC-68F7-4669-920A-9D32BAD15061}"/>
            </a:ext>
          </a:extLst>
        </xdr:cNvPr>
        <xdr:cNvGrpSpPr/>
      </xdr:nvGrpSpPr>
      <xdr:grpSpPr>
        <a:xfrm>
          <a:off x="9805601" y="3964967"/>
          <a:ext cx="4339024" cy="1197583"/>
          <a:chOff x="9434126" y="7174892"/>
          <a:chExt cx="4148524" cy="1197583"/>
        </a:xfrm>
      </xdr:grpSpPr>
      <xdr:grpSp>
        <xdr:nvGrpSpPr>
          <xdr:cNvPr id="217" name="Gruppe 216">
            <a:extLst>
              <a:ext uri="{FF2B5EF4-FFF2-40B4-BE49-F238E27FC236}">
                <a16:creationId xmlns:a16="http://schemas.microsoft.com/office/drawing/2014/main" id="{CD1F56E6-4339-49C4-BA4B-9E71C6AAB175}"/>
              </a:ext>
            </a:extLst>
          </xdr:cNvPr>
          <xdr:cNvGrpSpPr/>
        </xdr:nvGrpSpPr>
        <xdr:grpSpPr>
          <a:xfrm>
            <a:off x="9434126" y="7219374"/>
            <a:ext cx="4148524" cy="1153101"/>
            <a:chOff x="10339001" y="7219374"/>
            <a:chExt cx="4148524" cy="1153101"/>
          </a:xfrm>
        </xdr:grpSpPr>
        <xdr:grpSp>
          <xdr:nvGrpSpPr>
            <xdr:cNvPr id="219" name="EXPERTENTIPP" descr="EXPERTENTIPP">
              <a:extLst>
                <a:ext uri="{FF2B5EF4-FFF2-40B4-BE49-F238E27FC236}">
                  <a16:creationId xmlns:a16="http://schemas.microsoft.com/office/drawing/2014/main" id="{80AEA6E2-8705-424F-9170-D839A6C17C4E}"/>
                </a:ext>
              </a:extLst>
            </xdr:cNvPr>
            <xdr:cNvGrpSpPr/>
          </xdr:nvGrpSpPr>
          <xdr:grpSpPr>
            <a:xfrm>
              <a:off x="11734800" y="7219950"/>
              <a:ext cx="2752725" cy="1152525"/>
              <a:chOff x="8448675" y="2143125"/>
              <a:chExt cx="2419160" cy="1145492"/>
            </a:xfrm>
          </xdr:grpSpPr>
          <xdr:pic>
            <xdr:nvPicPr>
              <xdr:cNvPr id="221" name="Grafik 2" descr="Eule">
                <a:extLst>
                  <a:ext uri="{FF2B5EF4-FFF2-40B4-BE49-F238E27FC236}">
                    <a16:creationId xmlns:a16="http://schemas.microsoft.com/office/drawing/2014/main" id="{005C7F96-8ED7-420B-AD1E-BC344D71706B}"/>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 uri="{96DAC541-7B7A-43D3-8B79-37D633B846F1}">
                    <asvg:svgBlip xmlns:asvg="http://schemas.microsoft.com/office/drawing/2016/SVG/main" r:embed="rId19"/>
                  </a:ext>
                </a:extLst>
              </a:blip>
              <a:stretch>
                <a:fillRect/>
              </a:stretch>
            </xdr:blipFill>
            <xdr:spPr>
              <a:xfrm>
                <a:off x="8448675" y="2170284"/>
                <a:ext cx="444647" cy="444647"/>
              </a:xfrm>
              <a:prstGeom prst="rect">
                <a:avLst/>
              </a:prstGeom>
            </xdr:spPr>
          </xdr:pic>
          <xdr:sp macro="" textlink="">
            <xdr:nvSpPr>
              <xdr:cNvPr id="222" name="Schritt" descr="EXPERT TIP&#10;Each one of the Fruit and Type cells has a drop-down list where you can select different fruits. Try it, and watch the formulas automatically update.&#10;">
                <a:extLst>
                  <a:ext uri="{FF2B5EF4-FFF2-40B4-BE49-F238E27FC236}">
                    <a16:creationId xmlns:a16="http://schemas.microsoft.com/office/drawing/2014/main" id="{5CCDF5E6-5FC8-4BED-8317-7F1909950424}"/>
                  </a:ext>
                </a:extLst>
              </xdr:cNvPr>
              <xdr:cNvSpPr txBox="1"/>
            </xdr:nvSpPr>
            <xdr:spPr>
              <a:xfrm>
                <a:off x="8782052" y="2143125"/>
                <a:ext cx="2085783" cy="1145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200" b="1" kern="0">
                    <a:solidFill>
                      <a:srgbClr val="ED7D31">
                        <a:lumMod val="60000"/>
                        <a:lumOff val="40000"/>
                      </a:srgbClr>
                    </a:solidFill>
                    <a:latin typeface="+mj-lt"/>
                    <a:ea typeface="Segoe UI" pitchFamily="34" charset="0"/>
                    <a:cs typeface="Segoe UI Light" panose="020B0502040204020203" pitchFamily="34" charset="0"/>
                  </a:rPr>
                  <a:t>EXPERTENTIPP</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de" sz="1100" kern="0">
                    <a:solidFill>
                      <a:schemeClr val="bg2">
                        <a:lumMod val="25000"/>
                      </a:schemeClr>
                    </a:solidFill>
                    <a:ea typeface="Segoe UI" pitchFamily="34" charset="0"/>
                    <a:cs typeface="Segoe UI Light" panose="020B0502040204020203" pitchFamily="34" charset="0"/>
                  </a:rPr>
                  <a:t>Jede der Zellen für Obst und Typ verfügt über eine Dropdownliste, in der Sie verschiedene Obstsorten auswählen können. Probieren Sie es aus, und beobachten Sie, wie die Formeln automatisch aktualisiert werden.</a:t>
                </a:r>
              </a:p>
            </xdr:txBody>
          </xdr:sp>
        </xdr:grpSp>
        <xdr:sp macro="" textlink="">
          <xdr:nvSpPr>
            <xdr:cNvPr id="220" name="Freihandform: Form 219">
              <a:extLst>
                <a:ext uri="{FF2B5EF4-FFF2-40B4-BE49-F238E27FC236}">
                  <a16:creationId xmlns:a16="http://schemas.microsoft.com/office/drawing/2014/main" id="{AF0BFE77-4F4B-4DF3-83CA-BB18C515031A}"/>
                </a:ext>
              </a:extLst>
            </xdr:cNvPr>
            <xdr:cNvSpPr/>
          </xdr:nvSpPr>
          <xdr:spPr>
            <a:xfrm rot="1452668" flipH="1" flipV="1">
              <a:off x="10339001" y="7219374"/>
              <a:ext cx="1431970" cy="264252"/>
            </a:xfrm>
            <a:custGeom>
              <a:avLst/>
              <a:gdLst>
                <a:gd name="connsiteX0" fmla="*/ 0 w 1504950"/>
                <a:gd name="connsiteY0" fmla="*/ 496803 h 496803"/>
                <a:gd name="connsiteX1" fmla="*/ 809625 w 1504950"/>
                <a:gd name="connsiteY1" fmla="*/ 20553 h 496803"/>
                <a:gd name="connsiteX2" fmla="*/ 1504950 w 1504950"/>
                <a:gd name="connsiteY2" fmla="*/ 106278 h 496803"/>
              </a:gdLst>
              <a:ahLst/>
              <a:cxnLst>
                <a:cxn ang="0">
                  <a:pos x="connsiteX0" y="connsiteY0"/>
                </a:cxn>
                <a:cxn ang="0">
                  <a:pos x="connsiteX1" y="connsiteY1"/>
                </a:cxn>
                <a:cxn ang="0">
                  <a:pos x="connsiteX2" y="connsiteY2"/>
                </a:cxn>
              </a:cxnLst>
              <a:rect l="l" t="t" r="r" b="b"/>
              <a:pathLst>
                <a:path w="1504950" h="496803">
                  <a:moveTo>
                    <a:pt x="0" y="496803"/>
                  </a:moveTo>
                  <a:cubicBezTo>
                    <a:pt x="279400" y="291221"/>
                    <a:pt x="558800" y="85640"/>
                    <a:pt x="809625" y="20553"/>
                  </a:cubicBezTo>
                  <a:cubicBezTo>
                    <a:pt x="1060450" y="-44534"/>
                    <a:pt x="1411288" y="61828"/>
                    <a:pt x="1504950" y="106278"/>
                  </a:cubicBezTo>
                </a:path>
              </a:pathLst>
            </a:custGeom>
            <a:noFill/>
            <a:ln w="19050">
              <a:solidFill>
                <a:srgbClr val="F4B183"/>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218" name="Freihandform: Form 217">
            <a:extLst>
              <a:ext uri="{FF2B5EF4-FFF2-40B4-BE49-F238E27FC236}">
                <a16:creationId xmlns:a16="http://schemas.microsoft.com/office/drawing/2014/main" id="{19645F13-0D13-4734-8A33-17BCC3F25A81}"/>
              </a:ext>
            </a:extLst>
          </xdr:cNvPr>
          <xdr:cNvSpPr/>
        </xdr:nvSpPr>
        <xdr:spPr>
          <a:xfrm rot="1980529" flipH="1" flipV="1">
            <a:off x="10150393" y="7174892"/>
            <a:ext cx="691581" cy="182474"/>
          </a:xfrm>
          <a:custGeom>
            <a:avLst/>
            <a:gdLst>
              <a:gd name="connsiteX0" fmla="*/ 0 w 1504950"/>
              <a:gd name="connsiteY0" fmla="*/ 496803 h 496803"/>
              <a:gd name="connsiteX1" fmla="*/ 809625 w 1504950"/>
              <a:gd name="connsiteY1" fmla="*/ 20553 h 496803"/>
              <a:gd name="connsiteX2" fmla="*/ 1504950 w 1504950"/>
              <a:gd name="connsiteY2" fmla="*/ 106278 h 496803"/>
            </a:gdLst>
            <a:ahLst/>
            <a:cxnLst>
              <a:cxn ang="0">
                <a:pos x="connsiteX0" y="connsiteY0"/>
              </a:cxn>
              <a:cxn ang="0">
                <a:pos x="connsiteX1" y="connsiteY1"/>
              </a:cxn>
              <a:cxn ang="0">
                <a:pos x="connsiteX2" y="connsiteY2"/>
              </a:cxn>
            </a:cxnLst>
            <a:rect l="l" t="t" r="r" b="b"/>
            <a:pathLst>
              <a:path w="1504950" h="496803">
                <a:moveTo>
                  <a:pt x="0" y="496803"/>
                </a:moveTo>
                <a:cubicBezTo>
                  <a:pt x="279400" y="291221"/>
                  <a:pt x="558800" y="85640"/>
                  <a:pt x="809625" y="20553"/>
                </a:cubicBezTo>
                <a:cubicBezTo>
                  <a:pt x="1060450" y="-44534"/>
                  <a:pt x="1411288" y="61828"/>
                  <a:pt x="1504950" y="106278"/>
                </a:cubicBezTo>
              </a:path>
            </a:pathLst>
          </a:custGeom>
          <a:noFill/>
          <a:ln w="19050">
            <a:solidFill>
              <a:srgbClr val="F4B183"/>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xdr:from>
      <xdr:col>1</xdr:col>
      <xdr:colOff>200024</xdr:colOff>
      <xdr:row>12</xdr:row>
      <xdr:rowOff>180975</xdr:rowOff>
    </xdr:from>
    <xdr:to>
      <xdr:col>1</xdr:col>
      <xdr:colOff>4905375</xdr:colOff>
      <xdr:row>23</xdr:row>
      <xdr:rowOff>123825</xdr:rowOff>
    </xdr:to>
    <xdr:grpSp>
      <xdr:nvGrpSpPr>
        <xdr:cNvPr id="223" name="Gruppe 222">
          <a:extLst>
            <a:ext uri="{FF2B5EF4-FFF2-40B4-BE49-F238E27FC236}">
              <a16:creationId xmlns:a16="http://schemas.microsoft.com/office/drawing/2014/main" id="{6D0DD3D5-631D-4EF0-B8E5-3D745F7C34F8}"/>
            </a:ext>
          </a:extLst>
        </xdr:cNvPr>
        <xdr:cNvGrpSpPr/>
      </xdr:nvGrpSpPr>
      <xdr:grpSpPr>
        <a:xfrm>
          <a:off x="1047749" y="3038475"/>
          <a:ext cx="4705351" cy="2038350"/>
          <a:chOff x="3047999" y="4410075"/>
          <a:chExt cx="4238625" cy="2038350"/>
        </a:xfrm>
      </xdr:grpSpPr>
      <xdr:sp macro="" textlink="">
        <xdr:nvSpPr>
          <xdr:cNvPr id="224" name="txt_Formel" descr="=SUMMEWENN(C3:C14;C17;D3:D4)&#10;">
            <a:extLst>
              <a:ext uri="{FF2B5EF4-FFF2-40B4-BE49-F238E27FC236}">
                <a16:creationId xmlns:a16="http://schemas.microsoft.com/office/drawing/2014/main" id="{DCB35442-6216-467A-BC97-109CD36E5CB5}"/>
              </a:ext>
            </a:extLst>
          </xdr:cNvPr>
          <xdr:cNvSpPr txBox="1"/>
        </xdr:nvSpPr>
        <xdr:spPr>
          <a:xfrm>
            <a:off x="3047999" y="5334000"/>
            <a:ext cx="4127081"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de" sz="2000">
                <a:solidFill>
                  <a:srgbClr val="000000"/>
                </a:solidFill>
                <a:effectLst/>
                <a:latin typeface="Courier New" panose="02070309020205020404" pitchFamily="49" charset="0"/>
                <a:ea typeface="Times New Roman" panose="02020603050405020304" pitchFamily="18" charset="0"/>
              </a:rPr>
              <a:t>=SUMMEWENN(C3:C14;C17;D3:D14)</a:t>
            </a:r>
            <a:endParaRPr lang="en-US" sz="2000">
              <a:effectLst/>
              <a:latin typeface="Courier New" panose="02070309020205020404" pitchFamily="49" charset="0"/>
              <a:ea typeface="Times New Roman" panose="02020603050405020304" pitchFamily="18" charset="0"/>
            </a:endParaRPr>
          </a:p>
        </xdr:txBody>
      </xdr:sp>
      <xdr:grpSp>
        <xdr:nvGrpSpPr>
          <xdr:cNvPr id="225" name="Gruppe 224">
            <a:extLst>
              <a:ext uri="{FF2B5EF4-FFF2-40B4-BE49-F238E27FC236}">
                <a16:creationId xmlns:a16="http://schemas.microsoft.com/office/drawing/2014/main" id="{32BCCB5A-A2CD-497F-BF2F-258696BB6511}"/>
              </a:ext>
            </a:extLst>
          </xdr:cNvPr>
          <xdr:cNvGrpSpPr/>
        </xdr:nvGrpSpPr>
        <xdr:grpSpPr>
          <a:xfrm>
            <a:off x="3876675" y="4410075"/>
            <a:ext cx="1519571" cy="975527"/>
            <a:chOff x="3876675" y="4410075"/>
            <a:chExt cx="1519571" cy="975527"/>
          </a:xfrm>
        </xdr:grpSpPr>
        <xdr:sp macro="" textlink="">
          <xdr:nvSpPr>
            <xdr:cNvPr id="232" name="FormelKlammerOben">
              <a:extLst>
                <a:ext uri="{FF2B5EF4-FFF2-40B4-BE49-F238E27FC236}">
                  <a16:creationId xmlns:a16="http://schemas.microsoft.com/office/drawing/2014/main" id="{30BE69DA-1183-4CDD-B940-0CD4E6DE5022}"/>
                </a:ext>
              </a:extLst>
            </xdr:cNvPr>
            <xdr:cNvSpPr/>
          </xdr:nvSpPr>
          <xdr:spPr>
            <a:xfrm rot="5400000">
              <a:off x="4689887" y="4679243"/>
              <a:ext cx="499277" cy="91344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33" name="txt_FormelLegendeOben" descr="Welchen Bereich möchten Sie sich ansehen?&#10;&#10;">
              <a:extLst>
                <a:ext uri="{FF2B5EF4-FFF2-40B4-BE49-F238E27FC236}">
                  <a16:creationId xmlns:a16="http://schemas.microsoft.com/office/drawing/2014/main" id="{FC61B534-CB59-4B54-8582-02E46A40345E}"/>
                </a:ext>
              </a:extLst>
            </xdr:cNvPr>
            <xdr:cNvSpPr txBox="1">
              <a:spLocks noChangeArrowheads="1"/>
            </xdr:cNvSpPr>
          </xdr:nvSpPr>
          <xdr:spPr bwMode="auto">
            <a:xfrm>
              <a:off x="3876675" y="4410075"/>
              <a:ext cx="1352550" cy="61342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de" sz="1100">
                  <a:effectLst/>
                  <a:latin typeface="Calibri" panose="020F0502020204030204" pitchFamily="34" charset="0"/>
                  <a:ea typeface="Calibri" panose="020F0502020204030204" pitchFamily="34" charset="0"/>
                  <a:cs typeface="Times New Roman" panose="02020603050405020304" pitchFamily="18" charset="0"/>
                </a:rPr>
                <a:t>Welchen Bereich möchten Sie sich ansehen?</a:t>
              </a:r>
            </a:p>
          </xdr:txBody>
        </xdr:sp>
      </xdr:grpSp>
      <xdr:grpSp>
        <xdr:nvGrpSpPr>
          <xdr:cNvPr id="226" name="Gruppe 225">
            <a:extLst>
              <a:ext uri="{FF2B5EF4-FFF2-40B4-BE49-F238E27FC236}">
                <a16:creationId xmlns:a16="http://schemas.microsoft.com/office/drawing/2014/main" id="{6FA221CD-940C-4567-B73C-941BDC0DD971}"/>
              </a:ext>
            </a:extLst>
          </xdr:cNvPr>
          <xdr:cNvGrpSpPr/>
        </xdr:nvGrpSpPr>
        <xdr:grpSpPr>
          <a:xfrm>
            <a:off x="5353049" y="4410075"/>
            <a:ext cx="1933575" cy="975528"/>
            <a:chOff x="5353049" y="4410075"/>
            <a:chExt cx="1933575" cy="975528"/>
          </a:xfrm>
        </xdr:grpSpPr>
        <xdr:sp macro="" textlink="">
          <xdr:nvSpPr>
            <xdr:cNvPr id="230" name="FormelKlammerOben">
              <a:extLst>
                <a:ext uri="{FF2B5EF4-FFF2-40B4-BE49-F238E27FC236}">
                  <a16:creationId xmlns:a16="http://schemas.microsoft.com/office/drawing/2014/main" id="{0F30C154-2F1F-4A51-9F6F-727C94B1953E}"/>
                </a:ext>
              </a:extLst>
            </xdr:cNvPr>
            <xdr:cNvSpPr/>
          </xdr:nvSpPr>
          <xdr:spPr>
            <a:xfrm rot="5400000">
              <a:off x="6217122" y="4707340"/>
              <a:ext cx="499277" cy="85725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31" name="txt_FormelLegendeOben" descr="Für jede gefundene Übereinstimmung: In welchem Bereich möchten Sie addieren?&#10;&#10;">
              <a:extLst>
                <a:ext uri="{FF2B5EF4-FFF2-40B4-BE49-F238E27FC236}">
                  <a16:creationId xmlns:a16="http://schemas.microsoft.com/office/drawing/2014/main" id="{DA6683AA-4CC0-471A-A679-B838AA382F23}"/>
                </a:ext>
              </a:extLst>
            </xdr:cNvPr>
            <xdr:cNvSpPr txBox="1">
              <a:spLocks noChangeArrowheads="1"/>
            </xdr:cNvSpPr>
          </xdr:nvSpPr>
          <xdr:spPr bwMode="auto">
            <a:xfrm>
              <a:off x="5353049" y="4410075"/>
              <a:ext cx="1933575" cy="61342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de" sz="1100">
                  <a:effectLst/>
                  <a:latin typeface="Calibri" panose="020F0502020204030204" pitchFamily="34" charset="0"/>
                  <a:ea typeface="Calibri" panose="020F0502020204030204" pitchFamily="34" charset="0"/>
                  <a:cs typeface="Times New Roman" panose="02020603050405020304" pitchFamily="18" charset="0"/>
                </a:rPr>
                <a:t>Für jede gefundene Übereinstimmung: Welchen Bereich möchten Sie addieren?</a:t>
              </a:r>
            </a:p>
          </xdr:txBody>
        </xdr:sp>
      </xdr:grpSp>
      <xdr:grpSp>
        <xdr:nvGrpSpPr>
          <xdr:cNvPr id="227" name="Gruppe 226">
            <a:extLst>
              <a:ext uri="{FF2B5EF4-FFF2-40B4-BE49-F238E27FC236}">
                <a16:creationId xmlns:a16="http://schemas.microsoft.com/office/drawing/2014/main" id="{19ECD3AD-6B72-4E46-8FCA-D4C2D3D56A1B}"/>
              </a:ext>
            </a:extLst>
          </xdr:cNvPr>
          <xdr:cNvGrpSpPr/>
        </xdr:nvGrpSpPr>
        <xdr:grpSpPr>
          <a:xfrm>
            <a:off x="4795163" y="5610223"/>
            <a:ext cx="1838325" cy="838202"/>
            <a:chOff x="4795163" y="5610223"/>
            <a:chExt cx="1838325" cy="838202"/>
          </a:xfrm>
        </xdr:grpSpPr>
        <xdr:sp macro="" textlink="">
          <xdr:nvSpPr>
            <xdr:cNvPr id="228" name="FormelKlammerUnten">
              <a:extLst>
                <a:ext uri="{FF2B5EF4-FFF2-40B4-BE49-F238E27FC236}">
                  <a16:creationId xmlns:a16="http://schemas.microsoft.com/office/drawing/2014/main" id="{C4C24EC1-E28F-4850-952E-C211297DA95C}"/>
                </a:ext>
              </a:extLst>
            </xdr:cNvPr>
            <xdr:cNvSpPr/>
          </xdr:nvSpPr>
          <xdr:spPr>
            <a:xfrm rot="16200000">
              <a:off x="5459925" y="5612213"/>
              <a:ext cx="499277" cy="49529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229" name="txt_FormelLegendeUnten" descr="Welchen Wert (Text oder Zahl) möchten Sie suchen?&#10;&#10;">
              <a:extLst>
                <a:ext uri="{FF2B5EF4-FFF2-40B4-BE49-F238E27FC236}">
                  <a16:creationId xmlns:a16="http://schemas.microsoft.com/office/drawing/2014/main" id="{B9D27F57-F8C2-4EE5-AF26-66707B0E05AE}"/>
                </a:ext>
              </a:extLst>
            </xdr:cNvPr>
            <xdr:cNvSpPr txBox="1">
              <a:spLocks noChangeArrowheads="1"/>
            </xdr:cNvSpPr>
          </xdr:nvSpPr>
          <xdr:spPr bwMode="auto">
            <a:xfrm>
              <a:off x="4795163" y="5962650"/>
              <a:ext cx="1838325" cy="485775"/>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de" sz="1100">
                  <a:effectLst/>
                  <a:latin typeface="Calibri" panose="020F0502020204030204" pitchFamily="34" charset="0"/>
                  <a:ea typeface="Calibri" panose="020F0502020204030204" pitchFamily="34" charset="0"/>
                  <a:cs typeface="Times New Roman" panose="02020603050405020304" pitchFamily="18" charset="0"/>
                </a:rPr>
                <a:t>Welchen Wert (Text oder Zahl) möchten Sie suchen?</a:t>
              </a:r>
            </a:p>
          </xdr:txBody>
        </xdr:sp>
      </xdr:grpSp>
    </xdr:grpSp>
    <xdr:clientData/>
  </xdr:twoCellAnchor>
  <xdr:twoCellAnchor>
    <xdr:from>
      <xdr:col>0</xdr:col>
      <xdr:colOff>371475</xdr:colOff>
      <xdr:row>29</xdr:row>
      <xdr:rowOff>66675</xdr:rowOff>
    </xdr:from>
    <xdr:to>
      <xdr:col>1</xdr:col>
      <xdr:colOff>5162550</xdr:colOff>
      <xdr:row>43</xdr:row>
      <xdr:rowOff>104775</xdr:rowOff>
    </xdr:to>
    <xdr:grpSp>
      <xdr:nvGrpSpPr>
        <xdr:cNvPr id="234" name="Gruppe 233">
          <a:extLst>
            <a:ext uri="{FF2B5EF4-FFF2-40B4-BE49-F238E27FC236}">
              <a16:creationId xmlns:a16="http://schemas.microsoft.com/office/drawing/2014/main" id="{728ED977-068D-4BDD-9900-E7A1A0E01A3A}"/>
            </a:ext>
          </a:extLst>
        </xdr:cNvPr>
        <xdr:cNvGrpSpPr/>
      </xdr:nvGrpSpPr>
      <xdr:grpSpPr>
        <a:xfrm>
          <a:off x="371475" y="6162675"/>
          <a:ext cx="5638800" cy="2705100"/>
          <a:chOff x="3048000" y="2390775"/>
          <a:chExt cx="5762625" cy="2766074"/>
        </a:xfrm>
      </xdr:grpSpPr>
      <xdr:sp macro="" textlink="">
        <xdr:nvSpPr>
          <xdr:cNvPr id="235" name="FormelKlammerUnten">
            <a:extLst>
              <a:ext uri="{FF2B5EF4-FFF2-40B4-BE49-F238E27FC236}">
                <a16:creationId xmlns:a16="http://schemas.microsoft.com/office/drawing/2014/main" id="{453E28FE-C60F-4575-A21E-10394924F1B6}"/>
              </a:ext>
            </a:extLst>
          </xdr:cNvPr>
          <xdr:cNvSpPr/>
        </xdr:nvSpPr>
        <xdr:spPr>
          <a:xfrm rot="16200000">
            <a:off x="7480095" y="3669593"/>
            <a:ext cx="499277" cy="91344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236" name="FormelKlammerUnten">
            <a:extLst>
              <a:ext uri="{FF2B5EF4-FFF2-40B4-BE49-F238E27FC236}">
                <a16:creationId xmlns:a16="http://schemas.microsoft.com/office/drawing/2014/main" id="{B085E19B-EB18-43E6-AB6C-14F6D2AFA1F7}"/>
              </a:ext>
            </a:extLst>
          </xdr:cNvPr>
          <xdr:cNvSpPr/>
        </xdr:nvSpPr>
        <xdr:spPr>
          <a:xfrm rot="16200000">
            <a:off x="5814495" y="3669593"/>
            <a:ext cx="499277" cy="91344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237" name="FormelKlammerOben">
            <a:extLst>
              <a:ext uri="{FF2B5EF4-FFF2-40B4-BE49-F238E27FC236}">
                <a16:creationId xmlns:a16="http://schemas.microsoft.com/office/drawing/2014/main" id="{603AD5F7-68AF-446A-BFE6-540AB775EE0B}"/>
              </a:ext>
            </a:extLst>
          </xdr:cNvPr>
          <xdr:cNvSpPr/>
        </xdr:nvSpPr>
        <xdr:spPr>
          <a:xfrm rot="5400000">
            <a:off x="8183500" y="3159526"/>
            <a:ext cx="499277" cy="48577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38" name="FormelKlammerOben">
            <a:extLst>
              <a:ext uri="{FF2B5EF4-FFF2-40B4-BE49-F238E27FC236}">
                <a16:creationId xmlns:a16="http://schemas.microsoft.com/office/drawing/2014/main" id="{7F46ED5B-D0A5-48EA-9808-55AA0B5DCFB6}"/>
              </a:ext>
            </a:extLst>
          </xdr:cNvPr>
          <xdr:cNvSpPr/>
        </xdr:nvSpPr>
        <xdr:spPr>
          <a:xfrm rot="5400000">
            <a:off x="6653322" y="3154765"/>
            <a:ext cx="499277" cy="49529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39" name="FormelKlammerOben">
            <a:extLst>
              <a:ext uri="{FF2B5EF4-FFF2-40B4-BE49-F238E27FC236}">
                <a16:creationId xmlns:a16="http://schemas.microsoft.com/office/drawing/2014/main" id="{2B008E04-D970-4F41-8120-26A572840D06}"/>
              </a:ext>
            </a:extLst>
          </xdr:cNvPr>
          <xdr:cNvSpPr/>
        </xdr:nvSpPr>
        <xdr:spPr>
          <a:xfrm rot="5400000">
            <a:off x="4874866" y="2945693"/>
            <a:ext cx="499277" cy="91344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40" name="txt_Formel" descr="=SUMMEWENN(H3:H14;F3:F14;F17;G3:G14;G17)&#10;&#10;">
            <a:extLst>
              <a:ext uri="{FF2B5EF4-FFF2-40B4-BE49-F238E27FC236}">
                <a16:creationId xmlns:a16="http://schemas.microsoft.com/office/drawing/2014/main" id="{E8F46D48-F21D-4E81-88FC-9A6B9FD03454}"/>
              </a:ext>
            </a:extLst>
          </xdr:cNvPr>
          <xdr:cNvSpPr txBox="1"/>
        </xdr:nvSpPr>
        <xdr:spPr>
          <a:xfrm>
            <a:off x="3048000" y="3619500"/>
            <a:ext cx="5762625"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de" sz="1800">
                <a:solidFill>
                  <a:srgbClr val="000000"/>
                </a:solidFill>
                <a:effectLst/>
                <a:latin typeface="Courier New" panose="02070309020205020404" pitchFamily="49" charset="0"/>
                <a:ea typeface="Times New Roman" panose="02020603050405020304" pitchFamily="18" charset="0"/>
              </a:rPr>
              <a:t>=SUMMEWENNS(H3:H14;F3:F14;F17;G3:G14;G17)</a:t>
            </a:r>
            <a:endParaRPr lang="en-US" sz="1800">
              <a:effectLst/>
              <a:latin typeface="Courier New" panose="02070309020205020404" pitchFamily="49" charset="0"/>
              <a:ea typeface="Times New Roman" panose="02020603050405020304" pitchFamily="18" charset="0"/>
            </a:endParaRPr>
          </a:p>
        </xdr:txBody>
      </xdr:sp>
      <xdr:sp macro="" textlink="">
        <xdr:nvSpPr>
          <xdr:cNvPr id="241" name="txt_FormelLegendeOben" descr="Welchen Bereich möchten Sie addieren?&#10;&#10;">
            <a:extLst>
              <a:ext uri="{FF2B5EF4-FFF2-40B4-BE49-F238E27FC236}">
                <a16:creationId xmlns:a16="http://schemas.microsoft.com/office/drawing/2014/main" id="{5209C66A-5C8F-41D1-8DB2-9F8FD328852E}"/>
              </a:ext>
            </a:extLst>
          </xdr:cNvPr>
          <xdr:cNvSpPr txBox="1">
            <a:spLocks noChangeArrowheads="1"/>
          </xdr:cNvSpPr>
        </xdr:nvSpPr>
        <xdr:spPr bwMode="auto">
          <a:xfrm>
            <a:off x="4637935" y="2390775"/>
            <a:ext cx="973138" cy="8991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de" sz="1100">
                <a:effectLst/>
                <a:latin typeface="Calibri" panose="020F0502020204030204" pitchFamily="34" charset="0"/>
                <a:ea typeface="Calibri" panose="020F0502020204030204" pitchFamily="34" charset="0"/>
                <a:cs typeface="Times New Roman" panose="02020603050405020304" pitchFamily="18" charset="0"/>
              </a:rPr>
              <a:t>Welchen Bereich möchten Sie addieren?</a:t>
            </a:r>
          </a:p>
        </xdr:txBody>
      </xdr:sp>
      <xdr:sp macro="" textlink="">
        <xdr:nvSpPr>
          <xdr:cNvPr id="242" name="txt_FormelLegendeOben" descr="Dies ist das Kriterium für die erste Übereinstimmung&#10;&#10;">
            <a:extLst>
              <a:ext uri="{FF2B5EF4-FFF2-40B4-BE49-F238E27FC236}">
                <a16:creationId xmlns:a16="http://schemas.microsoft.com/office/drawing/2014/main" id="{286630EC-EA3F-4D50-8FFF-0ED884EEF636}"/>
              </a:ext>
            </a:extLst>
          </xdr:cNvPr>
          <xdr:cNvSpPr txBox="1">
            <a:spLocks noChangeArrowheads="1"/>
          </xdr:cNvSpPr>
        </xdr:nvSpPr>
        <xdr:spPr bwMode="auto">
          <a:xfrm>
            <a:off x="6065591" y="2390775"/>
            <a:ext cx="1382251" cy="8991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de" sz="1100">
                <a:effectLst/>
                <a:latin typeface="Calibri" panose="020F0502020204030204" pitchFamily="34" charset="0"/>
                <a:ea typeface="Calibri" panose="020F0502020204030204" pitchFamily="34" charset="0"/>
                <a:cs typeface="Times New Roman" panose="02020603050405020304" pitchFamily="18" charset="0"/>
              </a:rPr>
              <a:t>Dies ist das Kriterium für die erste Übereinstimmung</a:t>
            </a:r>
          </a:p>
        </xdr:txBody>
      </xdr:sp>
      <xdr:sp macro="" textlink="">
        <xdr:nvSpPr>
          <xdr:cNvPr id="243" name="txt_FormelLegendeOben" descr="Dies ist das Kriterium für die zweite Übereinstimmung&#10;">
            <a:extLst>
              <a:ext uri="{FF2B5EF4-FFF2-40B4-BE49-F238E27FC236}">
                <a16:creationId xmlns:a16="http://schemas.microsoft.com/office/drawing/2014/main" id="{B3BB2D28-068F-4AB6-BFAC-B52FC9070566}"/>
              </a:ext>
            </a:extLst>
          </xdr:cNvPr>
          <xdr:cNvSpPr txBox="1">
            <a:spLocks noChangeArrowheads="1"/>
          </xdr:cNvSpPr>
        </xdr:nvSpPr>
        <xdr:spPr bwMode="auto">
          <a:xfrm>
            <a:off x="7545184" y="2390775"/>
            <a:ext cx="1247980" cy="8991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de" sz="1100">
                <a:effectLst/>
                <a:latin typeface="Calibri" panose="020F0502020204030204" pitchFamily="34" charset="0"/>
                <a:ea typeface="Calibri" panose="020F0502020204030204" pitchFamily="34" charset="0"/>
                <a:cs typeface="Times New Roman" panose="02020603050405020304" pitchFamily="18" charset="0"/>
              </a:rPr>
              <a:t>Dies ist das Kriterium für die zweite Übereinstimmung</a:t>
            </a:r>
          </a:p>
        </xdr:txBody>
      </xdr:sp>
      <xdr:sp macro="" textlink="">
        <xdr:nvSpPr>
          <xdr:cNvPr id="244" name="txt_FormelLegendeUnten" descr="Dies ist der erste Bereich, in dem nach Übereinstimmungen gesucht wird&#10;&#10;">
            <a:extLst>
              <a:ext uri="{FF2B5EF4-FFF2-40B4-BE49-F238E27FC236}">
                <a16:creationId xmlns:a16="http://schemas.microsoft.com/office/drawing/2014/main" id="{0209406C-4AC6-478F-BBC6-E1CFFB3DE19A}"/>
              </a:ext>
            </a:extLst>
          </xdr:cNvPr>
          <xdr:cNvSpPr txBox="1">
            <a:spLocks noChangeArrowheads="1"/>
          </xdr:cNvSpPr>
        </xdr:nvSpPr>
        <xdr:spPr bwMode="auto">
          <a:xfrm>
            <a:off x="5373146" y="4257675"/>
            <a:ext cx="1471178" cy="899174"/>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de" sz="1100">
                <a:effectLst/>
                <a:latin typeface="Calibri" panose="020F0502020204030204" pitchFamily="34" charset="0"/>
                <a:ea typeface="Calibri" panose="020F0502020204030204" pitchFamily="34" charset="0"/>
                <a:cs typeface="Times New Roman" panose="02020603050405020304" pitchFamily="18" charset="0"/>
              </a:rPr>
              <a:t>Dies ist der erste Bereich, in dem nach Übereinstimmungen gesucht wird</a:t>
            </a:r>
          </a:p>
        </xdr:txBody>
      </xdr:sp>
      <xdr:sp macro="" textlink="">
        <xdr:nvSpPr>
          <xdr:cNvPr id="245" name="txt_FormelLegendeUnten" descr="Dies ist der zweite Bereich, in dem nach Übereinstimmungen gesucht wird&#10;">
            <a:extLst>
              <a:ext uri="{FF2B5EF4-FFF2-40B4-BE49-F238E27FC236}">
                <a16:creationId xmlns:a16="http://schemas.microsoft.com/office/drawing/2014/main" id="{4ADCD88A-8CD3-475F-887A-B5D4E4DD79EB}"/>
              </a:ext>
            </a:extLst>
          </xdr:cNvPr>
          <xdr:cNvSpPr txBox="1">
            <a:spLocks noChangeArrowheads="1"/>
          </xdr:cNvSpPr>
        </xdr:nvSpPr>
        <xdr:spPr bwMode="auto">
          <a:xfrm>
            <a:off x="7117267" y="4257675"/>
            <a:ext cx="1420802" cy="899174"/>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de" sz="1100">
                <a:effectLst/>
                <a:latin typeface="Calibri" panose="020F0502020204030204" pitchFamily="34" charset="0"/>
                <a:ea typeface="Calibri" panose="020F0502020204030204" pitchFamily="34" charset="0"/>
                <a:cs typeface="Times New Roman" panose="02020603050405020304" pitchFamily="18" charset="0"/>
              </a:rPr>
              <a:t>Dies ist der zweite Bereich, in dem nach Übereinstimmungen gesucht wird</a:t>
            </a:r>
          </a:p>
        </xdr:txBody>
      </xdr:sp>
    </xdr:grpSp>
    <xdr:clientData/>
  </xdr:twoCellAnchor>
  <xdr:twoCellAnchor>
    <xdr:from>
      <xdr:col>0</xdr:col>
      <xdr:colOff>581025</xdr:colOff>
      <xdr:row>46</xdr:row>
      <xdr:rowOff>114300</xdr:rowOff>
    </xdr:from>
    <xdr:to>
      <xdr:col>1</xdr:col>
      <xdr:colOff>2456367</xdr:colOff>
      <xdr:row>49</xdr:row>
      <xdr:rowOff>73724</xdr:rowOff>
    </xdr:to>
    <xdr:sp macro="" textlink="">
      <xdr:nvSpPr>
        <xdr:cNvPr id="246" name="Schaltfläche &quot;Weitere Details&quot;" descr="Tiefer einsteigen und mehr Details erfahren">
          <a:hlinkClick xmlns:r="http://schemas.openxmlformats.org/officeDocument/2006/relationships" r:id="rId20"/>
          <a:extLst>
            <a:ext uri="{FF2B5EF4-FFF2-40B4-BE49-F238E27FC236}">
              <a16:creationId xmlns:a16="http://schemas.microsoft.com/office/drawing/2014/main" id="{1C7F4B40-82FF-4BFC-9078-CC27BDDEEE61}"/>
            </a:ext>
          </a:extLst>
        </xdr:cNvPr>
        <xdr:cNvSpPr/>
      </xdr:nvSpPr>
      <xdr:spPr>
        <a:xfrm>
          <a:off x="581025" y="9448800"/>
          <a:ext cx="2723067" cy="53092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de" sz="1200">
              <a:solidFill>
                <a:srgbClr val="0B744D"/>
              </a:solidFill>
              <a:latin typeface="Segoe UI" pitchFamily="34" charset="0"/>
              <a:ea typeface="Segoe UI" pitchFamily="34" charset="0"/>
              <a:cs typeface="Segoe UI" pitchFamily="34" charset="0"/>
            </a:rPr>
            <a:t>Mehr Details erfahren</a:t>
          </a:r>
        </a:p>
      </xdr:txBody>
    </xdr:sp>
    <xdr:clientData/>
  </xdr:twoCellAnchor>
  <xdr:twoCellAnchor>
    <xdr:from>
      <xdr:col>0</xdr:col>
      <xdr:colOff>361950</xdr:colOff>
      <xdr:row>95</xdr:row>
      <xdr:rowOff>28575</xdr:rowOff>
    </xdr:from>
    <xdr:to>
      <xdr:col>1</xdr:col>
      <xdr:colOff>5248275</xdr:colOff>
      <xdr:row>120</xdr:row>
      <xdr:rowOff>76202</xdr:rowOff>
    </xdr:to>
    <xdr:grpSp>
      <xdr:nvGrpSpPr>
        <xdr:cNvPr id="247" name="Gruppe 246">
          <a:extLst>
            <a:ext uri="{FF2B5EF4-FFF2-40B4-BE49-F238E27FC236}">
              <a16:creationId xmlns:a16="http://schemas.microsoft.com/office/drawing/2014/main" id="{09584E15-D790-4D76-92D3-066AB32B2FF1}"/>
            </a:ext>
          </a:extLst>
        </xdr:cNvPr>
        <xdr:cNvGrpSpPr/>
      </xdr:nvGrpSpPr>
      <xdr:grpSpPr>
        <a:xfrm>
          <a:off x="361950" y="18735675"/>
          <a:ext cx="5734050" cy="4810127"/>
          <a:chOff x="171450" y="18099975"/>
          <a:chExt cx="5734050" cy="4610142"/>
        </a:xfrm>
      </xdr:grpSpPr>
      <xdr:sp macro="" textlink="">
        <xdr:nvSpPr>
          <xdr:cNvPr id="248" name="txt_TourHintergrund" descr="Hintergrund">
            <a:extLst>
              <a:ext uri="{FF2B5EF4-FFF2-40B4-BE49-F238E27FC236}">
                <a16:creationId xmlns:a16="http://schemas.microsoft.com/office/drawing/2014/main" id="{8E61E9C5-65C2-4369-A6AF-D75ED603CD7B}"/>
              </a:ext>
            </a:extLst>
          </xdr:cNvPr>
          <xdr:cNvSpPr/>
        </xdr:nvSpPr>
        <xdr:spPr>
          <a:xfrm>
            <a:off x="171450" y="18099975"/>
            <a:ext cx="5734050" cy="461014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249" name="txt_TourÜberschrift" descr="Mehr bedingte Funktionen">
            <a:extLst>
              <a:ext uri="{FF2B5EF4-FFF2-40B4-BE49-F238E27FC236}">
                <a16:creationId xmlns:a16="http://schemas.microsoft.com/office/drawing/2014/main" id="{D6264DB7-59DD-4D6A-AC81-38A448722642}"/>
              </a:ext>
            </a:extLst>
          </xdr:cNvPr>
          <xdr:cNvSpPr txBox="1"/>
        </xdr:nvSpPr>
        <xdr:spPr>
          <a:xfrm>
            <a:off x="374653" y="18150462"/>
            <a:ext cx="5251444" cy="490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Mehr bedingte Funktionen</a:t>
            </a:r>
          </a:p>
        </xdr:txBody>
      </xdr:sp>
      <xdr:cxnSp macro="">
        <xdr:nvCxnSpPr>
          <xdr:cNvPr id="250" name="txt_Tourlinie1" descr="Dekorative Linie">
            <a:extLst>
              <a:ext uri="{FF2B5EF4-FFF2-40B4-BE49-F238E27FC236}">
                <a16:creationId xmlns:a16="http://schemas.microsoft.com/office/drawing/2014/main" id="{0B4852DC-84E1-44B2-B534-237DF994C113}"/>
              </a:ext>
            </a:extLst>
          </xdr:cNvPr>
          <xdr:cNvCxnSpPr>
            <a:cxnSpLocks/>
          </xdr:cNvCxnSpPr>
        </xdr:nvCxnSpPr>
        <xdr:spPr>
          <a:xfrm>
            <a:off x="374653" y="1872723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51" name="txt_Tourlinie2" descr="Dekorative Linie">
            <a:extLst>
              <a:ext uri="{FF2B5EF4-FFF2-40B4-BE49-F238E27FC236}">
                <a16:creationId xmlns:a16="http://schemas.microsoft.com/office/drawing/2014/main" id="{27456BD0-9A31-4908-B32F-01511DF14E1C}"/>
              </a:ext>
            </a:extLst>
          </xdr:cNvPr>
          <xdr:cNvCxnSpPr>
            <a:cxnSpLocks/>
          </xdr:cNvCxnSpPr>
        </xdr:nvCxnSpPr>
        <xdr:spPr>
          <a:xfrm>
            <a:off x="374653" y="22002475"/>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52" name="txt_TourEinführung" descr="You've already seen SUMIF, SUMIFS, COUNTIF, and COUNTIFS. Now you can try on your own with the other functions, such as AVERAGEIF/S, MAXIFS, MINIFS. They're all structured the same way, so once you get one formula written, you can just replace the function name with the one you want. We've written all the functions you'll need for cell E106, so you can copy/paste these, or try to type them yourself for practice.&#10;&#10;SUMIF =SUMIF(C92:C103,C106,E92:E103) &#10;SUMIFS =SUMIFS(E92:E103,C92:C103,C106,D92:D103,D106) &#10;AVERAGEIF =AVERAGEIF(C92:C103,C106,E92:E103) &#10;AVERAGEIFS=AVERAGEIFS(E92:E103,C92:C103,C106,D92:D106,D106)&#10;COUNTIF =COUNTIF(C92:C103,C106)&#10;COUNTIFS =COUNTIFS(C92:C103,C106,D92:D103,D106) &#10;MAXIFS =MAXIFS(E92:E103,C92:C103,C106,D92:D103,D106)&#10;MINIFS =MINIFS(E92:E103,C92:C103,C106,D92:D103,D106)&#10;&#10;">
            <a:extLst>
              <a:ext uri="{FF2B5EF4-FFF2-40B4-BE49-F238E27FC236}">
                <a16:creationId xmlns:a16="http://schemas.microsoft.com/office/drawing/2014/main" id="{1BA6A4CB-C9C6-48DA-B0EE-C70E988CD89B}"/>
              </a:ext>
            </a:extLst>
          </xdr:cNvPr>
          <xdr:cNvSpPr txBox="1"/>
        </xdr:nvSpPr>
        <xdr:spPr>
          <a:xfrm>
            <a:off x="381163" y="18852243"/>
            <a:ext cx="5257638" cy="3027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Sie haben SUMMEWENN, SUMMEWENNS, ZÄHLENWENN und ZÄHLENWENNS bereits kennengelernt. Jetzt können Sie sich auf eigene Faust an den anderen Funktionen versuchen, wie </a:t>
            </a:r>
            <a:r>
              <a:rPr lang="de"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MITTELWERTWENN/S</a:t>
            </a:r>
            <a:r>
              <a:rPr lang="de"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a:t>
            </a:r>
            <a:r>
              <a:rPr lang="de"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MAXWENNS</a:t>
            </a:r>
            <a:r>
              <a:rPr lang="de"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a:t>
            </a:r>
            <a:r>
              <a:rPr lang="de"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MINWENNS. </a:t>
            </a:r>
            <a:r>
              <a:rPr lang="de"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Sie sind alle gleich strukturiert, daher können Sie, sobald Sie eine Formel geschrieben haben, einfach den Funktionsnamen durch den Namen der gewünschten Funktion ersetzen. Wir haben alle Formeln ausgeschrieben, die Sie für Zelle E106 benötigen, daher können Sie diese kopieren und dort einfügen oder versuchen, Sie übungshalber selbst einzugeben.</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de-DE" sz="10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SUMMEWENN              =SUMMEWENN(C92:C103;C106;E92:E103) </a:t>
            </a:r>
          </a:p>
          <a:p>
            <a:pPr marL="0" marR="0" lvl="0" indent="0" defTabSz="914400" rtl="0" eaLnBrk="1" fontAlgn="auto" latinLnBrk="0" hangingPunct="1">
              <a:lnSpc>
                <a:spcPct val="100000"/>
              </a:lnSpc>
              <a:spcBef>
                <a:spcPts val="0"/>
              </a:spcBef>
              <a:spcAft>
                <a:spcPts val="0"/>
              </a:spcAft>
              <a:buClrTx/>
              <a:buSzTx/>
              <a:buFontTx/>
              <a:buNone/>
              <a:tabLst/>
              <a:defRPr/>
            </a:pPr>
            <a:r>
              <a:rPr lang="de-DE" sz="10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SUMMEWENNS            =SUMMEWENNS(E92:E103;C92:C103;C106;D92:D103;D106) </a:t>
            </a:r>
          </a:p>
          <a:p>
            <a:pPr marL="0" marR="0" lvl="0" indent="0" defTabSz="914400" rtl="0" eaLnBrk="1" fontAlgn="auto" latinLnBrk="0" hangingPunct="1">
              <a:lnSpc>
                <a:spcPct val="100000"/>
              </a:lnSpc>
              <a:spcBef>
                <a:spcPts val="0"/>
              </a:spcBef>
              <a:spcAft>
                <a:spcPts val="0"/>
              </a:spcAft>
              <a:buClrTx/>
              <a:buSzTx/>
              <a:buFontTx/>
              <a:buNone/>
              <a:tabLst/>
              <a:defRPr/>
            </a:pPr>
            <a:r>
              <a:rPr lang="de-DE" sz="10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MITTELWERTWENN     =MITTELWERTWENN(C92:C103;C106;E92:E103) </a:t>
            </a:r>
          </a:p>
          <a:p>
            <a:pPr marL="0" marR="0" lvl="0" indent="0" defTabSz="914400" rtl="0" eaLnBrk="1" fontAlgn="auto" latinLnBrk="0" hangingPunct="1">
              <a:lnSpc>
                <a:spcPct val="100000"/>
              </a:lnSpc>
              <a:spcBef>
                <a:spcPts val="0"/>
              </a:spcBef>
              <a:spcAft>
                <a:spcPts val="0"/>
              </a:spcAft>
              <a:buClrTx/>
              <a:buSzTx/>
              <a:buFontTx/>
              <a:buNone/>
              <a:tabLst/>
              <a:defRPr/>
            </a:pPr>
            <a:r>
              <a:rPr lang="de-DE" sz="10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MITTELWERTWENNS   =MITTELWERTWENNS(E92:E103;C92:C103;C106;D92:D103;D106)</a:t>
            </a:r>
          </a:p>
          <a:p>
            <a:pPr marL="0" marR="0" lvl="0" indent="0" defTabSz="914400" rtl="0" eaLnBrk="1" fontAlgn="auto" latinLnBrk="0" hangingPunct="1">
              <a:lnSpc>
                <a:spcPct val="100000"/>
              </a:lnSpc>
              <a:spcBef>
                <a:spcPts val="0"/>
              </a:spcBef>
              <a:spcAft>
                <a:spcPts val="0"/>
              </a:spcAft>
              <a:buClrTx/>
              <a:buSzTx/>
              <a:buFontTx/>
              <a:buNone/>
              <a:tabLst/>
              <a:defRPr/>
            </a:pPr>
            <a:r>
              <a:rPr lang="de-DE" sz="10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ZÄHLENWENN              =ZÄHLENWENN(C92:C103;C106)</a:t>
            </a:r>
          </a:p>
          <a:p>
            <a:pPr marL="0" marR="0" lvl="0" indent="0" defTabSz="914400" rtl="0" eaLnBrk="1" fontAlgn="auto" latinLnBrk="0" hangingPunct="1">
              <a:lnSpc>
                <a:spcPct val="100000"/>
              </a:lnSpc>
              <a:spcBef>
                <a:spcPts val="0"/>
              </a:spcBef>
              <a:spcAft>
                <a:spcPts val="0"/>
              </a:spcAft>
              <a:buClrTx/>
              <a:buSzTx/>
              <a:buFontTx/>
              <a:buNone/>
              <a:tabLst/>
              <a:defRPr/>
            </a:pPr>
            <a:r>
              <a:rPr lang="de-DE" sz="10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ZÄHLENWENNS            =ZÄHLENWENNS(C92:C103;C106;D92:D103;D106) </a:t>
            </a:r>
          </a:p>
          <a:p>
            <a:pPr marL="0" marR="0" lvl="0" indent="0" defTabSz="914400" rtl="0" eaLnBrk="1" fontAlgn="auto" latinLnBrk="0" hangingPunct="1">
              <a:lnSpc>
                <a:spcPct val="100000"/>
              </a:lnSpc>
              <a:spcBef>
                <a:spcPts val="0"/>
              </a:spcBef>
              <a:spcAft>
                <a:spcPts val="0"/>
              </a:spcAft>
              <a:buClrTx/>
              <a:buSzTx/>
              <a:buFontTx/>
              <a:buNone/>
              <a:tabLst/>
              <a:defRPr/>
            </a:pPr>
            <a:r>
              <a:rPr lang="de-DE" sz="10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MAXWENNS                  =MAXWENNS(E92:E103;C92:C103;C10;D92:D103;D106)</a:t>
            </a:r>
          </a:p>
          <a:p>
            <a:pPr marL="0" marR="0" lvl="0" indent="0" defTabSz="914400" rtl="0" eaLnBrk="1" fontAlgn="auto" latinLnBrk="0" hangingPunct="1">
              <a:lnSpc>
                <a:spcPct val="100000"/>
              </a:lnSpc>
              <a:spcBef>
                <a:spcPts val="0"/>
              </a:spcBef>
              <a:spcAft>
                <a:spcPts val="0"/>
              </a:spcAft>
              <a:buClrTx/>
              <a:buSzTx/>
              <a:buFontTx/>
              <a:buNone/>
              <a:tabLst/>
              <a:defRPr/>
            </a:pPr>
            <a:r>
              <a:rPr lang="de-DE" sz="10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MINWENNS                   =MINWENNS(E92:E103;C92:C103;C106;D92:D103;D106)</a:t>
            </a:r>
          </a:p>
        </xdr:txBody>
      </xdr:sp>
    </xdr:grpSp>
    <xdr:clientData/>
  </xdr:twoCellAnchor>
  <xdr:twoCellAnchor editAs="absolute">
    <xdr:from>
      <xdr:col>1</xdr:col>
      <xdr:colOff>3475086</xdr:colOff>
      <xdr:row>117</xdr:row>
      <xdr:rowOff>19050</xdr:rowOff>
    </xdr:from>
    <xdr:to>
      <xdr:col>1</xdr:col>
      <xdr:colOff>4969086</xdr:colOff>
      <xdr:row>118</xdr:row>
      <xdr:rowOff>163999</xdr:rowOff>
    </xdr:to>
    <xdr:sp macro="" textlink="">
      <xdr:nvSpPr>
        <xdr:cNvPr id="254" name="WeiterSchaltfläche" descr="Vorwärts zum nächsten Blatt wechseln">
          <a:hlinkClick xmlns:r="http://schemas.openxmlformats.org/officeDocument/2006/relationships" r:id="rId3" tooltip="Klicken Sie hier, um zum nächsten Blatt zu wechseln"/>
          <a:extLst>
            <a:ext uri="{FF2B5EF4-FFF2-40B4-BE49-F238E27FC236}">
              <a16:creationId xmlns:a16="http://schemas.microsoft.com/office/drawing/2014/main" id="{9817BA26-3F9D-4337-96B5-9647A836BC8B}"/>
            </a:ext>
          </a:extLst>
        </xdr:cNvPr>
        <xdr:cNvSpPr/>
      </xdr:nvSpPr>
      <xdr:spPr>
        <a:xfrm>
          <a:off x="4322811" y="22917150"/>
          <a:ext cx="149400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e" sz="1200">
              <a:solidFill>
                <a:srgbClr val="0B744D"/>
              </a:solidFill>
              <a:latin typeface="Segoe UI" pitchFamily="34" charset="0"/>
              <a:ea typeface="Segoe UI" pitchFamily="34" charset="0"/>
              <a:cs typeface="Segoe UI" pitchFamily="34" charset="0"/>
            </a:rPr>
            <a:t>Weiter</a:t>
          </a:r>
        </a:p>
      </xdr:txBody>
    </xdr:sp>
    <xdr:clientData fPrintsWithSheet="0"/>
  </xdr:twoCellAnchor>
  <xdr:twoCellAnchor editAs="absolute">
    <xdr:from>
      <xdr:col>0</xdr:col>
      <xdr:colOff>361950</xdr:colOff>
      <xdr:row>51</xdr:row>
      <xdr:rowOff>9526</xdr:rowOff>
    </xdr:from>
    <xdr:to>
      <xdr:col>1</xdr:col>
      <xdr:colOff>5248275</xdr:colOff>
      <xdr:row>94</xdr:row>
      <xdr:rowOff>114300</xdr:rowOff>
    </xdr:to>
    <xdr:sp macro="" textlink="">
      <xdr:nvSpPr>
        <xdr:cNvPr id="255" name="Hintergrund" descr="Hintergrund">
          <a:extLst>
            <a:ext uri="{FF2B5EF4-FFF2-40B4-BE49-F238E27FC236}">
              <a16:creationId xmlns:a16="http://schemas.microsoft.com/office/drawing/2014/main" id="{59826756-6574-4AD7-87F3-D5BE531411BB}"/>
            </a:ext>
          </a:extLst>
        </xdr:cNvPr>
        <xdr:cNvSpPr/>
      </xdr:nvSpPr>
      <xdr:spPr>
        <a:xfrm>
          <a:off x="361950" y="10296526"/>
          <a:ext cx="5734050" cy="833437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editAs="absolute">
    <xdr:from>
      <xdr:col>0</xdr:col>
      <xdr:colOff>547701</xdr:colOff>
      <xdr:row>53</xdr:row>
      <xdr:rowOff>142875</xdr:rowOff>
    </xdr:from>
    <xdr:to>
      <xdr:col>1</xdr:col>
      <xdr:colOff>4948224</xdr:colOff>
      <xdr:row>53</xdr:row>
      <xdr:rowOff>142875</xdr:rowOff>
    </xdr:to>
    <xdr:cxnSp macro="">
      <xdr:nvCxnSpPr>
        <xdr:cNvPr id="256" name="Linie unten" descr="Dekorative Linie">
          <a:extLst>
            <a:ext uri="{FF2B5EF4-FFF2-40B4-BE49-F238E27FC236}">
              <a16:creationId xmlns:a16="http://schemas.microsoft.com/office/drawing/2014/main" id="{B4FBAF4C-2650-48DA-8BD4-CB9BC3AD86EB}"/>
            </a:ext>
          </a:extLst>
        </xdr:cNvPr>
        <xdr:cNvCxnSpPr>
          <a:cxnSpLocks/>
        </xdr:cNvCxnSpPr>
      </xdr:nvCxnSpPr>
      <xdr:spPr>
        <a:xfrm>
          <a:off x="547701" y="10810875"/>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547701</xdr:colOff>
      <xdr:row>50</xdr:row>
      <xdr:rowOff>180975</xdr:rowOff>
    </xdr:from>
    <xdr:to>
      <xdr:col>1</xdr:col>
      <xdr:colOff>4951420</xdr:colOff>
      <xdr:row>53</xdr:row>
      <xdr:rowOff>95317</xdr:rowOff>
    </xdr:to>
    <xdr:sp macro="" textlink="">
      <xdr:nvSpPr>
        <xdr:cNvPr id="257" name="Schritt" descr="Bedingte Funktionen – ZÄHLENWENN&#10;">
          <a:extLst>
            <a:ext uri="{FF2B5EF4-FFF2-40B4-BE49-F238E27FC236}">
              <a16:creationId xmlns:a16="http://schemas.microsoft.com/office/drawing/2014/main" id="{4F5A7CA7-2EE0-4987-96BE-26C1F64A94A4}"/>
            </a:ext>
          </a:extLst>
        </xdr:cNvPr>
        <xdr:cNvSpPr txBox="1"/>
      </xdr:nvSpPr>
      <xdr:spPr>
        <a:xfrm>
          <a:off x="547701" y="10277475"/>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Bedingte Funktionen – ZÄHLENWENN</a:t>
          </a:r>
        </a:p>
      </xdr:txBody>
    </xdr:sp>
    <xdr:clientData/>
  </xdr:twoCellAnchor>
  <xdr:twoCellAnchor editAs="absolute">
    <xdr:from>
      <xdr:col>0</xdr:col>
      <xdr:colOff>547701</xdr:colOff>
      <xdr:row>90</xdr:row>
      <xdr:rowOff>40217</xdr:rowOff>
    </xdr:from>
    <xdr:to>
      <xdr:col>1</xdr:col>
      <xdr:colOff>4948224</xdr:colOff>
      <xdr:row>90</xdr:row>
      <xdr:rowOff>40217</xdr:rowOff>
    </xdr:to>
    <xdr:cxnSp macro="">
      <xdr:nvCxnSpPr>
        <xdr:cNvPr id="258" name="Linie unten" descr="Dekorative Linie">
          <a:extLst>
            <a:ext uri="{FF2B5EF4-FFF2-40B4-BE49-F238E27FC236}">
              <a16:creationId xmlns:a16="http://schemas.microsoft.com/office/drawing/2014/main" id="{C9452A63-9B04-434E-9908-862D1547B71D}"/>
            </a:ext>
          </a:extLst>
        </xdr:cNvPr>
        <xdr:cNvCxnSpPr>
          <a:cxnSpLocks/>
        </xdr:cNvCxnSpPr>
      </xdr:nvCxnSpPr>
      <xdr:spPr>
        <a:xfrm>
          <a:off x="547701" y="1779481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561975</xdr:colOff>
      <xdr:row>53</xdr:row>
      <xdr:rowOff>180975</xdr:rowOff>
    </xdr:from>
    <xdr:to>
      <xdr:col>1</xdr:col>
      <xdr:colOff>5015188</xdr:colOff>
      <xdr:row>59</xdr:row>
      <xdr:rowOff>28575</xdr:rowOff>
    </xdr:to>
    <xdr:sp macro="" textlink="">
      <xdr:nvSpPr>
        <xdr:cNvPr id="259" name="Einführung &quot;Zahlen hinzufügen&quot;" descr="Mit ZÄHLENWENN und ZÄHLENWENNS können Sie Werte in einem Bereich zählen, der auf einem von Ihnen festgelegten Kriterium basiert. Sie unterscheiden sich etwas von den anderen WENN- und WENNS-Funktionen, da sie nur einen Kriterienbereich und Kriterien haben. Sie bewerten nicht einen Bereich und suchen dann in einem anderen, um zusammenzufassen.&#10;&#10;">
          <a:extLst>
            <a:ext uri="{FF2B5EF4-FFF2-40B4-BE49-F238E27FC236}">
              <a16:creationId xmlns:a16="http://schemas.microsoft.com/office/drawing/2014/main" id="{FD69C356-A3A0-4ACC-9509-4D5AB4574A46}"/>
            </a:ext>
          </a:extLst>
        </xdr:cNvPr>
        <xdr:cNvSpPr txBox="1"/>
      </xdr:nvSpPr>
      <xdr:spPr>
        <a:xfrm>
          <a:off x="561975" y="10848975"/>
          <a:ext cx="5300938" cy="990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1100" b="0" kern="1200">
              <a:solidFill>
                <a:schemeClr val="tx1">
                  <a:lumMod val="75000"/>
                  <a:lumOff val="25000"/>
                </a:schemeClr>
              </a:solidFill>
              <a:latin typeface="Segoe UI" panose="020B0502040204020203" pitchFamily="34" charset="0"/>
              <a:ea typeface="+mn-ea"/>
              <a:cs typeface="Segoe UI" panose="020B0502040204020203" pitchFamily="34" charset="0"/>
            </a:rPr>
            <a:t>Mithilfe von </a:t>
          </a:r>
          <a:r>
            <a:rPr lang="de" sz="1100" b="1" kern="1200">
              <a:solidFill>
                <a:schemeClr val="tx1">
                  <a:lumMod val="75000"/>
                  <a:lumOff val="25000"/>
                </a:schemeClr>
              </a:solidFill>
              <a:latin typeface="Segoe UI" panose="020B0502040204020203" pitchFamily="34" charset="0"/>
              <a:ea typeface="+mn-ea"/>
              <a:cs typeface="Segoe UI" panose="020B0502040204020203" pitchFamily="34" charset="0"/>
            </a:rPr>
            <a:t>ZÄHLENWENN</a:t>
          </a:r>
          <a:r>
            <a:rPr lang="de" sz="1100" kern="1200" baseline="0">
              <a:solidFill>
                <a:schemeClr val="tx1">
                  <a:lumMod val="75000"/>
                  <a:lumOff val="25000"/>
                </a:schemeClr>
              </a:solidFill>
              <a:latin typeface="Segoe UI" panose="020B0502040204020203" pitchFamily="34" charset="0"/>
              <a:ea typeface="+mn-ea"/>
              <a:cs typeface="Segoe UI" panose="020B0502040204020203" pitchFamily="34" charset="0"/>
            </a:rPr>
            <a:t> </a:t>
          </a:r>
          <a:r>
            <a:rPr lang="de" sz="1100" b="0" kern="1200" baseline="0">
              <a:solidFill>
                <a:schemeClr val="tx1">
                  <a:lumMod val="75000"/>
                  <a:lumOff val="25000"/>
                </a:schemeClr>
              </a:solidFill>
              <a:latin typeface="Segoe UI" panose="020B0502040204020203" pitchFamily="34" charset="0"/>
              <a:ea typeface="+mn-ea"/>
              <a:cs typeface="Segoe UI" panose="020B0502040204020203" pitchFamily="34" charset="0"/>
            </a:rPr>
            <a:t>und</a:t>
          </a:r>
          <a:r>
            <a:rPr lang="de" sz="1100" kern="1200" baseline="0">
              <a:solidFill>
                <a:schemeClr val="tx1">
                  <a:lumMod val="75000"/>
                  <a:lumOff val="25000"/>
                </a:schemeClr>
              </a:solidFill>
              <a:latin typeface="Segoe UI" panose="020B0502040204020203" pitchFamily="34" charset="0"/>
              <a:ea typeface="+mn-ea"/>
              <a:cs typeface="Segoe UI" panose="020B0502040204020203" pitchFamily="34" charset="0"/>
            </a:rPr>
            <a:t> </a:t>
          </a:r>
          <a:r>
            <a:rPr lang="de" sz="1100" b="1" kern="1200" baseline="0">
              <a:solidFill>
                <a:schemeClr val="tx1">
                  <a:lumMod val="75000"/>
                  <a:lumOff val="25000"/>
                </a:schemeClr>
              </a:solidFill>
              <a:latin typeface="Segoe UI" panose="020B0502040204020203" pitchFamily="34" charset="0"/>
              <a:ea typeface="+mn-ea"/>
              <a:cs typeface="Segoe UI" panose="020B0502040204020203" pitchFamily="34" charset="0"/>
            </a:rPr>
            <a:t>ZÄHLENWENNS</a:t>
          </a:r>
          <a:r>
            <a:rPr lang="de" sz="1100" kern="1200" baseline="0">
              <a:solidFill>
                <a:schemeClr val="tx1">
                  <a:lumMod val="75000"/>
                  <a:lumOff val="25000"/>
                </a:schemeClr>
              </a:solidFill>
              <a:latin typeface="Segoe UI" panose="020B0502040204020203" pitchFamily="34" charset="0"/>
              <a:ea typeface="+mn-ea"/>
              <a:cs typeface="Segoe UI" panose="020B0502040204020203" pitchFamily="34" charset="0"/>
            </a:rPr>
            <a:t> können Sie Werte in einem Bereich anhand von Kriterien zählen, die Sie festlegen. Sie </a:t>
          </a:r>
          <a:r>
            <a:rPr lang="de" sz="1100" kern="1200">
              <a:solidFill>
                <a:schemeClr val="tx1">
                  <a:lumMod val="75000"/>
                  <a:lumOff val="25000"/>
                </a:schemeClr>
              </a:solidFill>
              <a:latin typeface="Segoe UI" panose="020B0502040204020203" pitchFamily="34" charset="0"/>
              <a:ea typeface="+mn-ea"/>
              <a:cs typeface="Segoe UI" panose="020B0502040204020203" pitchFamily="34" charset="0"/>
            </a:rPr>
            <a:t>unterscheiden sich ein bisschen</a:t>
          </a:r>
          <a:r>
            <a:rPr lang="de" sz="1100" kern="1200" baseline="0">
              <a:solidFill>
                <a:schemeClr val="tx1">
                  <a:lumMod val="75000"/>
                  <a:lumOff val="25000"/>
                </a:schemeClr>
              </a:solidFill>
              <a:latin typeface="Segoe UI" panose="020B0502040204020203" pitchFamily="34" charset="0"/>
              <a:ea typeface="+mn-ea"/>
              <a:cs typeface="Segoe UI" panose="020B0502040204020203" pitchFamily="34" charset="0"/>
            </a:rPr>
            <a:t> von den anderen WENN- und WENNS-Funktionen, insofern sie nur einen Kriterienbereich und Kriterien aufweisen. Sie werten nicht einen Bereich aus und suchen dann in einem anderen, um zusammenzufassen.</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571500</xdr:colOff>
      <xdr:row>59</xdr:row>
      <xdr:rowOff>57150</xdr:rowOff>
    </xdr:from>
    <xdr:to>
      <xdr:col>1</xdr:col>
      <xdr:colOff>4943876</xdr:colOff>
      <xdr:row>62</xdr:row>
      <xdr:rowOff>81857</xdr:rowOff>
    </xdr:to>
    <xdr:grpSp>
      <xdr:nvGrpSpPr>
        <xdr:cNvPr id="7" name="Gruppe 6">
          <a:extLst>
            <a:ext uri="{FF2B5EF4-FFF2-40B4-BE49-F238E27FC236}">
              <a16:creationId xmlns:a16="http://schemas.microsoft.com/office/drawing/2014/main" id="{C3BD1A07-2431-425E-86AC-0511A2AC3600}"/>
            </a:ext>
          </a:extLst>
        </xdr:cNvPr>
        <xdr:cNvGrpSpPr/>
      </xdr:nvGrpSpPr>
      <xdr:grpSpPr>
        <a:xfrm>
          <a:off x="571500" y="11868150"/>
          <a:ext cx="5220101" cy="596207"/>
          <a:chOff x="609600" y="10820400"/>
          <a:chExt cx="5220101" cy="596207"/>
        </a:xfrm>
      </xdr:grpSpPr>
      <xdr:sp macro="" textlink="">
        <xdr:nvSpPr>
          <xdr:cNvPr id="261" name="txt_Schritt" descr="Wählen Sie die Zelle D64 und geben Sie =ZÄHLENWENN(C50:C61,C64) ein. ZÄHLENWENN ist so aufgebaut:&#10;&#10;">
            <a:extLst>
              <a:ext uri="{FF2B5EF4-FFF2-40B4-BE49-F238E27FC236}">
                <a16:creationId xmlns:a16="http://schemas.microsoft.com/office/drawing/2014/main" id="{5A24FD00-3141-43E5-BFED-59C3725C0920}"/>
              </a:ext>
            </a:extLst>
          </xdr:cNvPr>
          <xdr:cNvSpPr txBox="1"/>
        </xdr:nvSpPr>
        <xdr:spPr>
          <a:xfrm>
            <a:off x="981857" y="10862358"/>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Wählen Sie Zelle D64 aus, und geben Sie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=ZÄHLENWENN(C50:C61;C64)</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ein.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ZÄHLENWENN</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ist wie folgt strukturiert:</a:t>
            </a:r>
          </a:p>
        </xdr:txBody>
      </xdr:sp>
      <xdr:sp macro="" textlink="">
        <xdr:nvSpPr>
          <xdr:cNvPr id="262" name="Anz_Schritt" descr="1">
            <a:extLst>
              <a:ext uri="{FF2B5EF4-FFF2-40B4-BE49-F238E27FC236}">
                <a16:creationId xmlns:a16="http://schemas.microsoft.com/office/drawing/2014/main" id="{99FDB969-22B0-46E6-8435-35519D649D90}"/>
              </a:ext>
            </a:extLst>
          </xdr:cNvPr>
          <xdr:cNvSpPr/>
        </xdr:nvSpPr>
        <xdr:spPr>
          <a:xfrm>
            <a:off x="571500" y="1082040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e"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1</xdr:col>
      <xdr:colOff>3438525</xdr:colOff>
      <xdr:row>91</xdr:row>
      <xdr:rowOff>68791</xdr:rowOff>
    </xdr:from>
    <xdr:to>
      <xdr:col>1</xdr:col>
      <xdr:colOff>4932525</xdr:colOff>
      <xdr:row>93</xdr:row>
      <xdr:rowOff>35865</xdr:rowOff>
    </xdr:to>
    <xdr:sp macro="" textlink="">
      <xdr:nvSpPr>
        <xdr:cNvPr id="263" name="WeiterSchaltfläche" descr="Vorwärts zum nächsten Blatt wechseln">
          <a:hlinkClick xmlns:r="http://schemas.openxmlformats.org/officeDocument/2006/relationships" r:id="rId3" tooltip="Klicken Sie hier, um zum nächsten Arbeitsblatt zu wechseln"/>
          <a:extLst>
            <a:ext uri="{FF2B5EF4-FFF2-40B4-BE49-F238E27FC236}">
              <a16:creationId xmlns:a16="http://schemas.microsoft.com/office/drawing/2014/main" id="{D6D142FA-1F43-4673-883C-435BE4A5BB46}"/>
            </a:ext>
          </a:extLst>
        </xdr:cNvPr>
        <xdr:cNvSpPr/>
      </xdr:nvSpPr>
      <xdr:spPr>
        <a:xfrm>
          <a:off x="4286250" y="18013891"/>
          <a:ext cx="1494000" cy="348074"/>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e" sz="1200">
              <a:solidFill>
                <a:srgbClr val="0B744D"/>
              </a:solidFill>
              <a:latin typeface="Segoe UI" pitchFamily="34" charset="0"/>
              <a:ea typeface="Segoe UI" pitchFamily="34" charset="0"/>
              <a:cs typeface="Segoe UI" pitchFamily="34" charset="0"/>
            </a:rPr>
            <a:t>Weiter</a:t>
          </a:r>
        </a:p>
      </xdr:txBody>
    </xdr:sp>
    <xdr:clientData/>
  </xdr:twoCellAnchor>
  <xdr:twoCellAnchor editAs="absolute">
    <xdr:from>
      <xdr:col>0</xdr:col>
      <xdr:colOff>571500</xdr:colOff>
      <xdr:row>72</xdr:row>
      <xdr:rowOff>85725</xdr:rowOff>
    </xdr:from>
    <xdr:to>
      <xdr:col>1</xdr:col>
      <xdr:colOff>4943876</xdr:colOff>
      <xdr:row>75</xdr:row>
      <xdr:rowOff>110432</xdr:rowOff>
    </xdr:to>
    <xdr:grpSp>
      <xdr:nvGrpSpPr>
        <xdr:cNvPr id="6" name="Gruppe 5">
          <a:extLst>
            <a:ext uri="{FF2B5EF4-FFF2-40B4-BE49-F238E27FC236}">
              <a16:creationId xmlns:a16="http://schemas.microsoft.com/office/drawing/2014/main" id="{0DA1DA82-7F55-47D3-8AE9-D782CB1AADE4}"/>
            </a:ext>
          </a:extLst>
        </xdr:cNvPr>
        <xdr:cNvGrpSpPr/>
      </xdr:nvGrpSpPr>
      <xdr:grpSpPr>
        <a:xfrm>
          <a:off x="571500" y="14411325"/>
          <a:ext cx="5220101" cy="596207"/>
          <a:chOff x="609600" y="13230225"/>
          <a:chExt cx="5220101" cy="596207"/>
        </a:xfrm>
      </xdr:grpSpPr>
      <xdr:sp macro="" textlink="">
        <xdr:nvSpPr>
          <xdr:cNvPr id="265" name="txt_Schritt" descr="SUMMEWENNS ist das gleiche wie SUMMEWENN, aber es ermöglicht die Verwendung mehrerer Kriterien. In diesem Beispiel können Sie also nach Frucht und Sorte suchen, anstatt nur nach Frucht. Wählen Sie die Zelle H64 und geben Sie =SUMMEWENNS(F50:F61,F64,G50:G61,G64) ein. SUMMEWENNS ist so aufgebaut:&#10;&#10;&#10;">
            <a:extLst>
              <a:ext uri="{FF2B5EF4-FFF2-40B4-BE49-F238E27FC236}">
                <a16:creationId xmlns:a16="http://schemas.microsoft.com/office/drawing/2014/main" id="{FA9C0F1D-374A-480D-BD12-25CF4F963447}"/>
              </a:ext>
            </a:extLst>
          </xdr:cNvPr>
          <xdr:cNvSpPr txBox="1"/>
        </xdr:nvSpPr>
        <xdr:spPr>
          <a:xfrm>
            <a:off x="981857" y="13272183"/>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ZÄHLENWENNS</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ist das Gleiche wie ZÄHLENWENN, erlaubt aber die Verwendung mehrerer Kriterien. Daher können Sie in diesem Beispiel nach "Obst" und "Typ" anstatt nur nach "Obst" suchen. Wählen Sie Zelle H64 aus, und geben Sie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=ZÄHLENWENNS(F50:F61;F64;G50:G61;G64)</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ein.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ZÄHLENWENNS</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ist wie folgt strukturiert: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266" name="Anz_Schritt" descr="2">
            <a:extLst>
              <a:ext uri="{FF2B5EF4-FFF2-40B4-BE49-F238E27FC236}">
                <a16:creationId xmlns:a16="http://schemas.microsoft.com/office/drawing/2014/main" id="{01BEDDF5-7F0E-40BD-AB8B-30CD8617713C}"/>
              </a:ext>
            </a:extLst>
          </xdr:cNvPr>
          <xdr:cNvSpPr/>
        </xdr:nvSpPr>
        <xdr:spPr>
          <a:xfrm>
            <a:off x="571500" y="13230225"/>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e" sz="1600">
                <a:latin typeface="Segoe UI Semibold" panose="020B0702040204020203" pitchFamily="34" charset="0"/>
                <a:cs typeface="Segoe UI Semibold" panose="020B0702040204020203" pitchFamily="34" charset="0"/>
              </a:rPr>
              <a:t>2</a:t>
            </a:r>
          </a:p>
        </xdr:txBody>
      </xdr:sp>
    </xdr:grpSp>
    <xdr:clientData/>
  </xdr:twoCellAnchor>
  <xdr:twoCellAnchor>
    <xdr:from>
      <xdr:col>1</xdr:col>
      <xdr:colOff>190500</xdr:colOff>
      <xdr:row>62</xdr:row>
      <xdr:rowOff>104775</xdr:rowOff>
    </xdr:from>
    <xdr:to>
      <xdr:col>1</xdr:col>
      <xdr:colOff>4419600</xdr:colOff>
      <xdr:row>72</xdr:row>
      <xdr:rowOff>123825</xdr:rowOff>
    </xdr:to>
    <xdr:grpSp>
      <xdr:nvGrpSpPr>
        <xdr:cNvPr id="267" name="Gruppe 266">
          <a:extLst>
            <a:ext uri="{FF2B5EF4-FFF2-40B4-BE49-F238E27FC236}">
              <a16:creationId xmlns:a16="http://schemas.microsoft.com/office/drawing/2014/main" id="{E8932D15-E179-42A0-91A2-EDDEA215314C}"/>
            </a:ext>
          </a:extLst>
        </xdr:cNvPr>
        <xdr:cNvGrpSpPr/>
      </xdr:nvGrpSpPr>
      <xdr:grpSpPr>
        <a:xfrm>
          <a:off x="1038225" y="12487275"/>
          <a:ext cx="4229100" cy="1962150"/>
          <a:chOff x="3048000" y="4524375"/>
          <a:chExt cx="4229100" cy="1924050"/>
        </a:xfrm>
      </xdr:grpSpPr>
      <xdr:sp macro="" textlink="">
        <xdr:nvSpPr>
          <xdr:cNvPr id="268" name="txt_Formel" descr="=ZÄHLENWENN(C50:C61;C64)&#10;">
            <a:extLst>
              <a:ext uri="{FF2B5EF4-FFF2-40B4-BE49-F238E27FC236}">
                <a16:creationId xmlns:a16="http://schemas.microsoft.com/office/drawing/2014/main" id="{D17C46BB-8EDD-4801-A739-F49A4AD6B9C6}"/>
              </a:ext>
            </a:extLst>
          </xdr:cNvPr>
          <xdr:cNvSpPr txBox="1"/>
        </xdr:nvSpPr>
        <xdr:spPr>
          <a:xfrm>
            <a:off x="3048000" y="5334000"/>
            <a:ext cx="3971925"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de" sz="2000">
                <a:solidFill>
                  <a:srgbClr val="000000"/>
                </a:solidFill>
                <a:effectLst/>
                <a:latin typeface="Courier New" panose="02070309020205020404" pitchFamily="49" charset="0"/>
                <a:ea typeface="Times New Roman" panose="02020603050405020304" pitchFamily="18" charset="0"/>
              </a:rPr>
              <a:t>=ZÄHLENWENN(C50:C61;C64)</a:t>
            </a:r>
            <a:endParaRPr lang="en-US" sz="2000">
              <a:effectLst/>
              <a:latin typeface="Courier New" panose="02070309020205020404" pitchFamily="49" charset="0"/>
              <a:ea typeface="Times New Roman" panose="02020603050405020304" pitchFamily="18" charset="0"/>
            </a:endParaRPr>
          </a:p>
        </xdr:txBody>
      </xdr:sp>
      <xdr:grpSp>
        <xdr:nvGrpSpPr>
          <xdr:cNvPr id="269" name="Gruppe 268">
            <a:extLst>
              <a:ext uri="{FF2B5EF4-FFF2-40B4-BE49-F238E27FC236}">
                <a16:creationId xmlns:a16="http://schemas.microsoft.com/office/drawing/2014/main" id="{37527305-6134-452A-8E72-EC503505A6ED}"/>
              </a:ext>
            </a:extLst>
          </xdr:cNvPr>
          <xdr:cNvGrpSpPr/>
        </xdr:nvGrpSpPr>
        <xdr:grpSpPr>
          <a:xfrm>
            <a:off x="4533900" y="4524375"/>
            <a:ext cx="1714500" cy="861227"/>
            <a:chOff x="4533900" y="4524375"/>
            <a:chExt cx="1714500" cy="861227"/>
          </a:xfrm>
        </xdr:grpSpPr>
        <xdr:sp macro="" textlink="">
          <xdr:nvSpPr>
            <xdr:cNvPr id="273" name="FormelKlammerOben">
              <a:extLst>
                <a:ext uri="{FF2B5EF4-FFF2-40B4-BE49-F238E27FC236}">
                  <a16:creationId xmlns:a16="http://schemas.microsoft.com/office/drawing/2014/main" id="{36B585B0-0CA8-40C9-B8A4-354751F708F4}"/>
                </a:ext>
              </a:extLst>
            </xdr:cNvPr>
            <xdr:cNvSpPr/>
          </xdr:nvSpPr>
          <xdr:spPr>
            <a:xfrm rot="5400000">
              <a:off x="5141511" y="4602564"/>
              <a:ext cx="499277" cy="106680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74" name="txt_FormelLegendeOben" descr="Welchen Bereich möchten Sie sich ansehen?&#10;">
              <a:extLst>
                <a:ext uri="{FF2B5EF4-FFF2-40B4-BE49-F238E27FC236}">
                  <a16:creationId xmlns:a16="http://schemas.microsoft.com/office/drawing/2014/main" id="{34D80480-D101-45AC-B9CF-78D23DC421E6}"/>
                </a:ext>
              </a:extLst>
            </xdr:cNvPr>
            <xdr:cNvSpPr txBox="1">
              <a:spLocks noChangeArrowheads="1"/>
            </xdr:cNvSpPr>
          </xdr:nvSpPr>
          <xdr:spPr bwMode="auto">
            <a:xfrm>
              <a:off x="4533900" y="4524375"/>
              <a:ext cx="1714500" cy="49912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de" sz="1100">
                  <a:effectLst/>
                  <a:latin typeface="Calibri" panose="020F0502020204030204" pitchFamily="34" charset="0"/>
                  <a:ea typeface="Calibri" panose="020F0502020204030204" pitchFamily="34" charset="0"/>
                  <a:cs typeface="Times New Roman" panose="02020603050405020304" pitchFamily="18" charset="0"/>
                </a:rPr>
                <a:t>Welchen Bereich möchten Sie sich ansehen?</a:t>
              </a:r>
            </a:p>
          </xdr:txBody>
        </xdr:sp>
      </xdr:grpSp>
      <xdr:grpSp>
        <xdr:nvGrpSpPr>
          <xdr:cNvPr id="270" name="Gruppe 269">
            <a:extLst>
              <a:ext uri="{FF2B5EF4-FFF2-40B4-BE49-F238E27FC236}">
                <a16:creationId xmlns:a16="http://schemas.microsoft.com/office/drawing/2014/main" id="{2CCDD87F-488A-4F59-94B0-9890040AE4A5}"/>
              </a:ext>
            </a:extLst>
          </xdr:cNvPr>
          <xdr:cNvGrpSpPr/>
        </xdr:nvGrpSpPr>
        <xdr:grpSpPr>
          <a:xfrm>
            <a:off x="5438775" y="5610223"/>
            <a:ext cx="1838325" cy="838202"/>
            <a:chOff x="5438775" y="5610223"/>
            <a:chExt cx="1838325" cy="838202"/>
          </a:xfrm>
        </xdr:grpSpPr>
        <xdr:sp macro="" textlink="">
          <xdr:nvSpPr>
            <xdr:cNvPr id="271" name="FormelKlammerUnten">
              <a:extLst>
                <a:ext uri="{FF2B5EF4-FFF2-40B4-BE49-F238E27FC236}">
                  <a16:creationId xmlns:a16="http://schemas.microsoft.com/office/drawing/2014/main" id="{A61DA540-4BFA-41A7-A504-CCFAB774EC94}"/>
                </a:ext>
              </a:extLst>
            </xdr:cNvPr>
            <xdr:cNvSpPr/>
          </xdr:nvSpPr>
          <xdr:spPr>
            <a:xfrm rot="16200000">
              <a:off x="6103538" y="5612213"/>
              <a:ext cx="499277" cy="49529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272" name="txt_FormelLegendeUnten" descr="Welchen Wert (Text oder Zahl) möchten Sie suchen?&#10;">
              <a:extLst>
                <a:ext uri="{FF2B5EF4-FFF2-40B4-BE49-F238E27FC236}">
                  <a16:creationId xmlns:a16="http://schemas.microsoft.com/office/drawing/2014/main" id="{73BBFD57-E525-4CF9-A6E9-242691515557}"/>
                </a:ext>
              </a:extLst>
            </xdr:cNvPr>
            <xdr:cNvSpPr txBox="1">
              <a:spLocks noChangeArrowheads="1"/>
            </xdr:cNvSpPr>
          </xdr:nvSpPr>
          <xdr:spPr bwMode="auto">
            <a:xfrm>
              <a:off x="5438775" y="5962650"/>
              <a:ext cx="1838325" cy="48577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de" sz="1100">
                  <a:effectLst/>
                  <a:latin typeface="Calibri" panose="020F0502020204030204" pitchFamily="34" charset="0"/>
                  <a:ea typeface="Calibri" panose="020F0502020204030204" pitchFamily="34" charset="0"/>
                  <a:cs typeface="Times New Roman" panose="02020603050405020304" pitchFamily="18" charset="0"/>
                </a:rPr>
                <a:t>Welchen Wert (Text oder Zahl) möchten Sie suchen?</a:t>
              </a:r>
            </a:p>
          </xdr:txBody>
        </xdr:sp>
      </xdr:grpSp>
    </xdr:grpSp>
    <xdr:clientData/>
  </xdr:twoCellAnchor>
  <xdr:twoCellAnchor>
    <xdr:from>
      <xdr:col>0</xdr:col>
      <xdr:colOff>542924</xdr:colOff>
      <xdr:row>78</xdr:row>
      <xdr:rowOff>114281</xdr:rowOff>
    </xdr:from>
    <xdr:to>
      <xdr:col>1</xdr:col>
      <xdr:colOff>5191124</xdr:colOff>
      <xdr:row>89</xdr:row>
      <xdr:rowOff>95250</xdr:rowOff>
    </xdr:to>
    <xdr:grpSp>
      <xdr:nvGrpSpPr>
        <xdr:cNvPr id="275" name="Gruppe 274">
          <a:extLst>
            <a:ext uri="{FF2B5EF4-FFF2-40B4-BE49-F238E27FC236}">
              <a16:creationId xmlns:a16="http://schemas.microsoft.com/office/drawing/2014/main" id="{847274C0-AC26-4344-B2CE-53D60DDD0425}"/>
            </a:ext>
          </a:extLst>
        </xdr:cNvPr>
        <xdr:cNvGrpSpPr/>
      </xdr:nvGrpSpPr>
      <xdr:grpSpPr>
        <a:xfrm>
          <a:off x="542924" y="15582881"/>
          <a:ext cx="5495925" cy="2076469"/>
          <a:chOff x="562377" y="14144608"/>
          <a:chExt cx="5466840" cy="2107123"/>
        </a:xfrm>
      </xdr:grpSpPr>
      <xdr:sp macro="" textlink="">
        <xdr:nvSpPr>
          <xdr:cNvPr id="276" name="FormelKlammerUnten">
            <a:extLst>
              <a:ext uri="{FF2B5EF4-FFF2-40B4-BE49-F238E27FC236}">
                <a16:creationId xmlns:a16="http://schemas.microsoft.com/office/drawing/2014/main" id="{97A01290-7C21-4B89-985F-9ACD27071CF1}"/>
              </a:ext>
            </a:extLst>
          </xdr:cNvPr>
          <xdr:cNvSpPr/>
        </xdr:nvSpPr>
        <xdr:spPr>
          <a:xfrm rot="16200000">
            <a:off x="5297651" y="15262849"/>
            <a:ext cx="495146" cy="443895"/>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277" name="FormelKlammerUnten">
            <a:extLst>
              <a:ext uri="{FF2B5EF4-FFF2-40B4-BE49-F238E27FC236}">
                <a16:creationId xmlns:a16="http://schemas.microsoft.com/office/drawing/2014/main" id="{FBA8E8F9-1C1F-46A9-819E-ED4261288C76}"/>
              </a:ext>
            </a:extLst>
          </xdr:cNvPr>
          <xdr:cNvSpPr/>
        </xdr:nvSpPr>
        <xdr:spPr>
          <a:xfrm rot="16200000">
            <a:off x="3556306" y="15268661"/>
            <a:ext cx="495146" cy="43227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278" name="FormelKlammerOben">
            <a:extLst>
              <a:ext uri="{FF2B5EF4-FFF2-40B4-BE49-F238E27FC236}">
                <a16:creationId xmlns:a16="http://schemas.microsoft.com/office/drawing/2014/main" id="{44603805-5C4E-4370-B762-A5B53406A8B3}"/>
              </a:ext>
            </a:extLst>
          </xdr:cNvPr>
          <xdr:cNvSpPr/>
        </xdr:nvSpPr>
        <xdr:spPr>
          <a:xfrm rot="5400000">
            <a:off x="4476122" y="14236020"/>
            <a:ext cx="495146" cy="1061733"/>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79" name="FormelKlammerOben">
            <a:extLst>
              <a:ext uri="{FF2B5EF4-FFF2-40B4-BE49-F238E27FC236}">
                <a16:creationId xmlns:a16="http://schemas.microsoft.com/office/drawing/2014/main" id="{02E6B0A4-8693-43A2-A27C-ECA0F01F93E4}"/>
              </a:ext>
            </a:extLst>
          </xdr:cNvPr>
          <xdr:cNvSpPr/>
        </xdr:nvSpPr>
        <xdr:spPr>
          <a:xfrm rot="5400000">
            <a:off x="2650185" y="14268221"/>
            <a:ext cx="495146" cy="99732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80" name="txt_Formel" descr="=ZÄHLENWENNS(F50:F61;F64;G50:G61;G64)&#10;">
            <a:extLst>
              <a:ext uri="{FF2B5EF4-FFF2-40B4-BE49-F238E27FC236}">
                <a16:creationId xmlns:a16="http://schemas.microsoft.com/office/drawing/2014/main" id="{9B024B79-A0D7-4146-8614-608EC9FDD326}"/>
              </a:ext>
            </a:extLst>
          </xdr:cNvPr>
          <xdr:cNvSpPr txBox="1"/>
        </xdr:nvSpPr>
        <xdr:spPr>
          <a:xfrm>
            <a:off x="562377" y="14982175"/>
            <a:ext cx="5466840" cy="5268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de" sz="1900">
                <a:solidFill>
                  <a:srgbClr val="000000"/>
                </a:solidFill>
                <a:effectLst/>
                <a:latin typeface="Courier New" panose="02070309020205020404" pitchFamily="49" charset="0"/>
                <a:ea typeface="Times New Roman" panose="02020603050405020304" pitchFamily="18" charset="0"/>
              </a:rPr>
              <a:t>=ZÄHLENWENNS(F50:F61;F64;G50:G61;G64)</a:t>
            </a:r>
            <a:endParaRPr lang="en-US" sz="1900">
              <a:effectLst/>
              <a:latin typeface="Courier New" panose="02070309020205020404" pitchFamily="49" charset="0"/>
              <a:ea typeface="Times New Roman" panose="02020603050405020304" pitchFamily="18" charset="0"/>
            </a:endParaRPr>
          </a:p>
        </xdr:txBody>
      </xdr:sp>
      <xdr:sp macro="" textlink="">
        <xdr:nvSpPr>
          <xdr:cNvPr id="281" name="txt_FormelLegendeOben" descr="Dies ist der erste zu zählende Bereich&#10;&#10;&#10;">
            <a:extLst>
              <a:ext uri="{FF2B5EF4-FFF2-40B4-BE49-F238E27FC236}">
                <a16:creationId xmlns:a16="http://schemas.microsoft.com/office/drawing/2014/main" id="{DED25350-43A6-40AF-99DE-4A8B25E7E5AE}"/>
              </a:ext>
            </a:extLst>
          </xdr:cNvPr>
          <xdr:cNvSpPr txBox="1">
            <a:spLocks noChangeArrowheads="1"/>
          </xdr:cNvSpPr>
        </xdr:nvSpPr>
        <xdr:spPr bwMode="auto">
          <a:xfrm>
            <a:off x="2210741" y="14144608"/>
            <a:ext cx="1374032" cy="4937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de" sz="1100">
                <a:effectLst/>
                <a:latin typeface="Calibri" panose="020F0502020204030204" pitchFamily="34" charset="0"/>
                <a:ea typeface="Calibri" panose="020F0502020204030204" pitchFamily="34" charset="0"/>
                <a:cs typeface="Times New Roman" panose="02020603050405020304" pitchFamily="18" charset="0"/>
              </a:rPr>
              <a:t>Dies ist der erste zu zählende Bereich</a:t>
            </a:r>
          </a:p>
        </xdr:txBody>
      </xdr:sp>
      <xdr:sp macro="" textlink="">
        <xdr:nvSpPr>
          <xdr:cNvPr id="282" name="txt_FormelLegendeOben" descr="Dies ist der zweite zu zählende Bereich&#10;">
            <a:extLst>
              <a:ext uri="{FF2B5EF4-FFF2-40B4-BE49-F238E27FC236}">
                <a16:creationId xmlns:a16="http://schemas.microsoft.com/office/drawing/2014/main" id="{11EE695F-0D8C-4F27-9607-875A146520A9}"/>
              </a:ext>
            </a:extLst>
          </xdr:cNvPr>
          <xdr:cNvSpPr txBox="1">
            <a:spLocks noChangeArrowheads="1"/>
          </xdr:cNvSpPr>
        </xdr:nvSpPr>
        <xdr:spPr bwMode="auto">
          <a:xfrm>
            <a:off x="4034018" y="14144608"/>
            <a:ext cx="1379351" cy="4937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rtl="0"/>
            <a:r>
              <a:rPr lang="de" sz="1100">
                <a:effectLst/>
                <a:latin typeface="Calibri" panose="020F0502020204030204" pitchFamily="34" charset="0"/>
                <a:ea typeface="+mn-ea"/>
                <a:cs typeface="+mn-cs"/>
              </a:rPr>
              <a:t>Dies ist der zweite zu zählende Bereich</a:t>
            </a:r>
            <a:endParaRPr lang="en-US">
              <a:effectLst/>
              <a:latin typeface="Calibri" panose="020F0502020204030204" pitchFamily="34" charset="0"/>
            </a:endParaRPr>
          </a:p>
        </xdr:txBody>
      </xdr:sp>
      <xdr:sp macro="" textlink="">
        <xdr:nvSpPr>
          <xdr:cNvPr id="283" name="txt_FormelLegendeUnten" descr="Dies ist das Kriterium für die erste Übereinstimmung&#10;&#10;">
            <a:extLst>
              <a:ext uri="{FF2B5EF4-FFF2-40B4-BE49-F238E27FC236}">
                <a16:creationId xmlns:a16="http://schemas.microsoft.com/office/drawing/2014/main" id="{CA955A6F-F900-4254-A38C-2B84B32EF341}"/>
              </a:ext>
            </a:extLst>
          </xdr:cNvPr>
          <xdr:cNvSpPr txBox="1">
            <a:spLocks noChangeArrowheads="1"/>
          </xdr:cNvSpPr>
        </xdr:nvSpPr>
        <xdr:spPr bwMode="auto">
          <a:xfrm>
            <a:off x="2665739" y="15615070"/>
            <a:ext cx="1459087" cy="636659"/>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rtl="0"/>
            <a:r>
              <a:rPr lang="de" sz="1100">
                <a:effectLst/>
                <a:latin typeface="Calibri" panose="020F0502020204030204" pitchFamily="34" charset="0"/>
                <a:ea typeface="+mn-ea"/>
                <a:cs typeface="+mn-cs"/>
              </a:rPr>
              <a:t>Dies ist das Kriterium für die erste Übereinstimmung</a:t>
            </a:r>
            <a:endParaRPr lang="en-US">
              <a:effectLst/>
              <a:latin typeface="Calibri" panose="020F0502020204030204" pitchFamily="34" charset="0"/>
            </a:endParaRPr>
          </a:p>
        </xdr:txBody>
      </xdr:sp>
      <xdr:sp macro="" textlink="">
        <xdr:nvSpPr>
          <xdr:cNvPr id="284" name="txt_FormelLegendeUnten" descr="Dies ist das Kriterium für die zweite Übereinstimmung&#10;">
            <a:extLst>
              <a:ext uri="{FF2B5EF4-FFF2-40B4-BE49-F238E27FC236}">
                <a16:creationId xmlns:a16="http://schemas.microsoft.com/office/drawing/2014/main" id="{838EB08C-21C3-4C95-9A03-F7C12DFF31CD}"/>
              </a:ext>
            </a:extLst>
          </xdr:cNvPr>
          <xdr:cNvSpPr txBox="1">
            <a:spLocks noChangeArrowheads="1"/>
          </xdr:cNvSpPr>
        </xdr:nvSpPr>
        <xdr:spPr bwMode="auto">
          <a:xfrm>
            <a:off x="4475386" y="15615072"/>
            <a:ext cx="1411713" cy="636659"/>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de" sz="1100">
                <a:effectLst/>
                <a:latin typeface="Calibri" panose="020F0502020204030204" pitchFamily="34" charset="0"/>
                <a:ea typeface="Calibri" panose="020F0502020204030204" pitchFamily="34" charset="0"/>
                <a:cs typeface="Times New Roman" panose="02020603050405020304" pitchFamily="18" charset="0"/>
              </a:rPr>
              <a:t>Dies ist das Kriterium</a:t>
            </a:r>
            <a:r>
              <a:rPr lang="de" sz="1100" baseline="0">
                <a:effectLst/>
                <a:latin typeface="Calibri" panose="020F0502020204030204" pitchFamily="34" charset="0"/>
                <a:ea typeface="Calibri" panose="020F0502020204030204" pitchFamily="34" charset="0"/>
                <a:cs typeface="Times New Roman" panose="02020603050405020304" pitchFamily="18" charset="0"/>
              </a:rPr>
              <a:t> für die zweite Übereinstimmung</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0</xdr:col>
      <xdr:colOff>571500</xdr:colOff>
      <xdr:row>91</xdr:row>
      <xdr:rowOff>28575</xdr:rowOff>
    </xdr:from>
    <xdr:to>
      <xdr:col>1</xdr:col>
      <xdr:colOff>2446842</xdr:colOff>
      <xdr:row>93</xdr:row>
      <xdr:rowOff>178499</xdr:rowOff>
    </xdr:to>
    <xdr:sp macro="" textlink="">
      <xdr:nvSpPr>
        <xdr:cNvPr id="285" name="Schaltfläche &quot;Weitere Details&quot;" descr="Tiefer einsteigen und mehr Details erfahren">
          <a:hlinkClick xmlns:r="http://schemas.openxmlformats.org/officeDocument/2006/relationships" r:id="rId21"/>
          <a:extLst>
            <a:ext uri="{FF2B5EF4-FFF2-40B4-BE49-F238E27FC236}">
              <a16:creationId xmlns:a16="http://schemas.microsoft.com/office/drawing/2014/main" id="{8D5461FA-B324-43B7-BD8D-8A93884BC3F2}"/>
            </a:ext>
          </a:extLst>
        </xdr:cNvPr>
        <xdr:cNvSpPr/>
      </xdr:nvSpPr>
      <xdr:spPr>
        <a:xfrm>
          <a:off x="571500" y="17973675"/>
          <a:ext cx="2723067" cy="53092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de" sz="1200">
              <a:solidFill>
                <a:srgbClr val="0B744D"/>
              </a:solidFill>
              <a:latin typeface="Segoe UI" pitchFamily="34" charset="0"/>
              <a:ea typeface="Segoe UI" pitchFamily="34" charset="0"/>
              <a:cs typeface="Segoe UI" pitchFamily="34" charset="0"/>
            </a:rPr>
            <a:t>Mehr Details erfahren</a:t>
          </a:r>
        </a:p>
      </xdr:txBody>
    </xdr:sp>
    <xdr:clientData/>
  </xdr:twoCellAnchor>
  <xdr:twoCellAnchor>
    <xdr:from>
      <xdr:col>0</xdr:col>
      <xdr:colOff>619125</xdr:colOff>
      <xdr:row>116</xdr:row>
      <xdr:rowOff>171450</xdr:rowOff>
    </xdr:from>
    <xdr:to>
      <xdr:col>1</xdr:col>
      <xdr:colOff>2494467</xdr:colOff>
      <xdr:row>119</xdr:row>
      <xdr:rowOff>130874</xdr:rowOff>
    </xdr:to>
    <xdr:sp macro="" textlink="">
      <xdr:nvSpPr>
        <xdr:cNvPr id="131" name="Schaltfläche &quot;Weitere Details&quot;" descr="Tiefer einsteigen und mehr Details erfahren">
          <a:hlinkClick xmlns:r="http://schemas.openxmlformats.org/officeDocument/2006/relationships" r:id="rId22"/>
          <a:extLst>
            <a:ext uri="{FF2B5EF4-FFF2-40B4-BE49-F238E27FC236}">
              <a16:creationId xmlns:a16="http://schemas.microsoft.com/office/drawing/2014/main" id="{E4939BBA-49B2-4BFB-A7CF-F0BF2534CA19}"/>
            </a:ext>
          </a:extLst>
        </xdr:cNvPr>
        <xdr:cNvSpPr/>
      </xdr:nvSpPr>
      <xdr:spPr>
        <a:xfrm>
          <a:off x="619125" y="22879050"/>
          <a:ext cx="2723067" cy="53092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de" sz="1200">
              <a:solidFill>
                <a:srgbClr val="0B744D"/>
              </a:solidFill>
              <a:latin typeface="Segoe UI" pitchFamily="34" charset="0"/>
              <a:ea typeface="Segoe UI" pitchFamily="34" charset="0"/>
              <a:cs typeface="Segoe UI" pitchFamily="34" charset="0"/>
            </a:rPr>
            <a:t>Mehr Details erfahren</a:t>
          </a:r>
        </a:p>
      </xdr:txBody>
    </xdr:sp>
    <xdr:clientData/>
  </xdr:twoCellAnchor>
</xdr:wsDr>
</file>

<file path=xl/drawings/drawing11.xml><?xml version="1.0" encoding="utf-8"?>
<xdr:wsDr xmlns:xdr="http://schemas.openxmlformats.org/drawingml/2006/spreadsheetDrawing" xmlns:a="http://schemas.openxmlformats.org/drawingml/2006/main">
  <xdr:twoCellAnchor editAs="absolute">
    <xdr:from>
      <xdr:col>2</xdr:col>
      <xdr:colOff>581026</xdr:colOff>
      <xdr:row>10</xdr:row>
      <xdr:rowOff>9525</xdr:rowOff>
    </xdr:from>
    <xdr:to>
      <xdr:col>6</xdr:col>
      <xdr:colOff>552450</xdr:colOff>
      <xdr:row>19</xdr:row>
      <xdr:rowOff>2128</xdr:rowOff>
    </xdr:to>
    <xdr:grpSp>
      <xdr:nvGrpSpPr>
        <xdr:cNvPr id="76" name="SEHEN SIE SICH DAS AN" descr="SEHEN SIE SICH DAS AN&#10;&#10;">
          <a:extLst>
            <a:ext uri="{FF2B5EF4-FFF2-40B4-BE49-F238E27FC236}">
              <a16:creationId xmlns:a16="http://schemas.microsoft.com/office/drawing/2014/main" id="{16122225-CAAD-44E9-BB30-7B1C9C3D2195}"/>
            </a:ext>
          </a:extLst>
        </xdr:cNvPr>
        <xdr:cNvGrpSpPr/>
      </xdr:nvGrpSpPr>
      <xdr:grpSpPr>
        <a:xfrm>
          <a:off x="6972301" y="2505075"/>
          <a:ext cx="2943224" cy="1716628"/>
          <a:chOff x="7830674" y="7686975"/>
          <a:chExt cx="2943080" cy="1716628"/>
        </a:xfrm>
      </xdr:grpSpPr>
      <xdr:grpSp>
        <xdr:nvGrpSpPr>
          <xdr:cNvPr id="77" name="Klammerlinien">
            <a:extLst>
              <a:ext uri="{FF2B5EF4-FFF2-40B4-BE49-F238E27FC236}">
                <a16:creationId xmlns:a16="http://schemas.microsoft.com/office/drawing/2014/main" id="{B68F7B71-DFB1-44E6-A3F5-6C1A75430E65}"/>
              </a:ext>
            </a:extLst>
          </xdr:cNvPr>
          <xdr:cNvGrpSpPr/>
        </xdr:nvGrpSpPr>
        <xdr:grpSpPr>
          <a:xfrm rot="599914">
            <a:off x="8268759" y="7686975"/>
            <a:ext cx="699683" cy="317588"/>
            <a:chOff x="10431582" y="494305"/>
            <a:chExt cx="650892" cy="358953"/>
          </a:xfrm>
        </xdr:grpSpPr>
        <xdr:sp macro="" textlink="">
          <xdr:nvSpPr>
            <xdr:cNvPr id="80" name="Weitere Klammerlinie" descr="Klammerlinie">
              <a:extLst>
                <a:ext uri="{FF2B5EF4-FFF2-40B4-BE49-F238E27FC236}">
                  <a16:creationId xmlns:a16="http://schemas.microsoft.com/office/drawing/2014/main" id="{A829194B-025B-496A-981A-F3186DD91FB9}"/>
                </a:ext>
              </a:extLst>
            </xdr:cNvPr>
            <xdr:cNvSpPr/>
          </xdr:nvSpPr>
          <xdr:spPr>
            <a:xfrm rot="4800086">
              <a:off x="10808291" y="552223"/>
              <a:ext cx="332101" cy="21626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81" name="Klammerlinie" descr="Klammerlinie&#10;">
              <a:extLst>
                <a:ext uri="{FF2B5EF4-FFF2-40B4-BE49-F238E27FC236}">
                  <a16:creationId xmlns:a16="http://schemas.microsoft.com/office/drawing/2014/main" id="{BACEE05B-8FEC-4418-A1A8-3357906C0B37}"/>
                </a:ext>
              </a:extLst>
            </xdr:cNvPr>
            <xdr:cNvSpPr/>
          </xdr:nvSpPr>
          <xdr:spPr>
            <a:xfrm rot="4800086">
              <a:off x="10557120" y="532227"/>
              <a:ext cx="195493" cy="446570"/>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78" name="Sterne" descr="Sterne">
            <a:extLst>
              <a:ext uri="{FF2B5EF4-FFF2-40B4-BE49-F238E27FC236}">
                <a16:creationId xmlns:a16="http://schemas.microsoft.com/office/drawing/2014/main" id="{1B099962-803E-4FDC-8B74-904D07626BE9}"/>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830674" y="8038700"/>
            <a:ext cx="388098" cy="337815"/>
          </a:xfrm>
          <a:prstGeom prst="rect">
            <a:avLst/>
          </a:prstGeom>
        </xdr:spPr>
      </xdr:pic>
      <xdr:sp macro="" textlink="">
        <xdr:nvSpPr>
          <xdr:cNvPr id="79" name="Anweisungen" descr="CHECK THIS OUT&#10;You should end up with =VLOOKUP(C10,C5:D8,2,FALSE)&#10;">
            <a:extLst>
              <a:ext uri="{FF2B5EF4-FFF2-40B4-BE49-F238E27FC236}">
                <a16:creationId xmlns:a16="http://schemas.microsoft.com/office/drawing/2014/main" id="{CD6BEA80-3565-4CB2-961F-64F55693307F}"/>
              </a:ext>
            </a:extLst>
          </xdr:cNvPr>
          <xdr:cNvSpPr txBox="1"/>
        </xdr:nvSpPr>
        <xdr:spPr>
          <a:xfrm>
            <a:off x="8132528" y="7993902"/>
            <a:ext cx="2641226"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200" b="1" kern="0">
                <a:solidFill>
                  <a:srgbClr val="ED7D31">
                    <a:lumMod val="60000"/>
                    <a:lumOff val="40000"/>
                  </a:srgbClr>
                </a:solidFill>
                <a:latin typeface="+mj-lt"/>
                <a:ea typeface="Segoe UI" pitchFamily="34" charset="0"/>
                <a:cs typeface="Segoe UI Light" panose="020B0502040204020203" pitchFamily="34" charset="0"/>
              </a:rPr>
              <a:t>SEHEN SIE SICH DAS AN</a:t>
            </a:r>
          </a:p>
          <a:p>
            <a:pPr lvl="0" rtl="0">
              <a:defRPr/>
            </a:pPr>
            <a:r>
              <a:rPr lang="de" sz="1100" kern="0">
                <a:solidFill>
                  <a:schemeClr val="bg2">
                    <a:lumMod val="25000"/>
                  </a:schemeClr>
                </a:solidFill>
                <a:latin typeface="+mn-lt"/>
                <a:ea typeface="Segoe UI" pitchFamily="34" charset="0"/>
                <a:cs typeface="Segoe UI Light" panose="020B0502040204020203" pitchFamily="34" charset="0"/>
              </a:rPr>
              <a:t>Sie sollten beim Ergebnis </a:t>
            </a:r>
            <a:r>
              <a:rPr lang="de" sz="1100" b="1" kern="0">
                <a:solidFill>
                  <a:schemeClr val="bg2">
                    <a:lumMod val="25000"/>
                  </a:schemeClr>
                </a:solidFill>
                <a:latin typeface="+mn-lt"/>
                <a:ea typeface="Segoe UI" pitchFamily="34" charset="0"/>
                <a:cs typeface="Segoe UI Light" panose="020B0502040204020203" pitchFamily="34" charset="0"/>
              </a:rPr>
              <a:t>=SVERWEIS(C10;C5:D8;2;FALSCH)</a:t>
            </a:r>
            <a:r>
              <a:rPr lang="de" sz="1100" b="0" kern="0">
                <a:solidFill>
                  <a:schemeClr val="bg2">
                    <a:lumMod val="25000"/>
                  </a:schemeClr>
                </a:solidFill>
                <a:latin typeface="+mn-lt"/>
                <a:ea typeface="Segoe UI" pitchFamily="34" charset="0"/>
                <a:cs typeface="Segoe UI Light" panose="020B0502040204020203" pitchFamily="34" charset="0"/>
              </a:rPr>
              <a:t> landen.</a:t>
            </a:r>
            <a:endParaRPr lang="en-US" sz="1100" b="0">
              <a:solidFill>
                <a:schemeClr val="bg2">
                  <a:lumMod val="25000"/>
                </a:schemeClr>
              </a:solidFill>
              <a:latin typeface="+mn-lt"/>
              <a:ea typeface="Segoe UI" pitchFamily="34" charset="0"/>
              <a:cs typeface="Segoe UI Light" panose="020B0502040204020203" pitchFamily="34" charset="0"/>
            </a:endParaRPr>
          </a:p>
        </xdr:txBody>
      </xdr:sp>
    </xdr:grpSp>
    <xdr:clientData/>
  </xdr:twoCellAnchor>
  <xdr:twoCellAnchor>
    <xdr:from>
      <xdr:col>0</xdr:col>
      <xdr:colOff>352425</xdr:colOff>
      <xdr:row>37</xdr:row>
      <xdr:rowOff>95250</xdr:rowOff>
    </xdr:from>
    <xdr:to>
      <xdr:col>1</xdr:col>
      <xdr:colOff>5218938</xdr:colOff>
      <xdr:row>51</xdr:row>
      <xdr:rowOff>95250</xdr:rowOff>
    </xdr:to>
    <xdr:grpSp>
      <xdr:nvGrpSpPr>
        <xdr:cNvPr id="82" name="Gruppe 81">
          <a:extLst>
            <a:ext uri="{FF2B5EF4-FFF2-40B4-BE49-F238E27FC236}">
              <a16:creationId xmlns:a16="http://schemas.microsoft.com/office/drawing/2014/main" id="{1015345F-A070-4EDE-8224-DC487667438E}"/>
            </a:ext>
          </a:extLst>
        </xdr:cNvPr>
        <xdr:cNvGrpSpPr/>
      </xdr:nvGrpSpPr>
      <xdr:grpSpPr>
        <a:xfrm>
          <a:off x="352425" y="7743825"/>
          <a:ext cx="5733288" cy="2667000"/>
          <a:chOff x="352425" y="10715625"/>
          <a:chExt cx="5733288" cy="2390775"/>
        </a:xfrm>
      </xdr:grpSpPr>
      <xdr:sp macro="" textlink="">
        <xdr:nvSpPr>
          <xdr:cNvPr id="83" name="Rechteck 82">
            <a:extLst>
              <a:ext uri="{FF2B5EF4-FFF2-40B4-BE49-F238E27FC236}">
                <a16:creationId xmlns:a16="http://schemas.microsoft.com/office/drawing/2014/main" id="{BF247EB2-F003-4BDA-BFB1-B8FADD1C69C7}"/>
              </a:ext>
            </a:extLst>
          </xdr:cNvPr>
          <xdr:cNvSpPr/>
        </xdr:nvSpPr>
        <xdr:spPr>
          <a:xfrm>
            <a:off x="352425" y="10715625"/>
            <a:ext cx="5733288" cy="2390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84" name="Schritt" descr="Weitere Informationen im Web&#10;">
            <a:extLst>
              <a:ext uri="{FF2B5EF4-FFF2-40B4-BE49-F238E27FC236}">
                <a16:creationId xmlns:a16="http://schemas.microsoft.com/office/drawing/2014/main" id="{28ECC19D-57DD-47CB-A76D-C80D367AE2C8}"/>
              </a:ext>
            </a:extLst>
          </xdr:cNvPr>
          <xdr:cNvSpPr txBox="1"/>
        </xdr:nvSpPr>
        <xdr:spPr>
          <a:xfrm>
            <a:off x="563457" y="10814879"/>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Weitere Informationen im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85" name="Gerader Verbinder 84" descr="Dekorative Linie">
            <a:extLst>
              <a:ext uri="{FF2B5EF4-FFF2-40B4-BE49-F238E27FC236}">
                <a16:creationId xmlns:a16="http://schemas.microsoft.com/office/drawing/2014/main" id="{123ED04E-B6E8-457B-8D55-39D8FD68B6AD}"/>
              </a:ext>
            </a:extLst>
          </xdr:cNvPr>
          <xdr:cNvCxnSpPr>
            <a:cxnSpLocks/>
          </xdr:cNvCxnSpPr>
        </xdr:nvCxnSpPr>
        <xdr:spPr>
          <a:xfrm>
            <a:off x="563457" y="11291551"/>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86" name="Gerader Verbinder 85" descr="Dekorative Linie">
            <a:extLst>
              <a:ext uri="{FF2B5EF4-FFF2-40B4-BE49-F238E27FC236}">
                <a16:creationId xmlns:a16="http://schemas.microsoft.com/office/drawing/2014/main" id="{2C795585-0AA1-40B2-AE62-AEC803091634}"/>
              </a:ext>
            </a:extLst>
          </xdr:cNvPr>
          <xdr:cNvCxnSpPr>
            <a:cxnSpLocks/>
          </xdr:cNvCxnSpPr>
        </xdr:nvCxnSpPr>
        <xdr:spPr>
          <a:xfrm>
            <a:off x="563457" y="12912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562406</xdr:colOff>
      <xdr:row>41</xdr:row>
      <xdr:rowOff>102319</xdr:rowOff>
    </xdr:from>
    <xdr:to>
      <xdr:col>1</xdr:col>
      <xdr:colOff>2562225</xdr:colOff>
      <xdr:row>43</xdr:row>
      <xdr:rowOff>80398</xdr:rowOff>
    </xdr:to>
    <xdr:grpSp>
      <xdr:nvGrpSpPr>
        <xdr:cNvPr id="5" name="Gruppe 4">
          <a:extLst>
            <a:ext uri="{FF2B5EF4-FFF2-40B4-BE49-F238E27FC236}">
              <a16:creationId xmlns:a16="http://schemas.microsoft.com/office/drawing/2014/main" id="{82632918-520D-4E51-9E28-E3DEB82D9A91}"/>
            </a:ext>
          </a:extLst>
        </xdr:cNvPr>
        <xdr:cNvGrpSpPr/>
      </xdr:nvGrpSpPr>
      <xdr:grpSpPr>
        <a:xfrm>
          <a:off x="562406" y="8512894"/>
          <a:ext cx="2866594" cy="359079"/>
          <a:chOff x="562406" y="11008444"/>
          <a:chExt cx="2866594" cy="359079"/>
        </a:xfrm>
      </xdr:grpSpPr>
      <xdr:sp macro="" textlink="">
        <xdr:nvSpPr>
          <xdr:cNvPr id="87" name="Schritt" descr="Alles über die WENN-Funktion, mit Link ins Web&#10;&#10;">
            <a:hlinkClick xmlns:r="http://schemas.openxmlformats.org/officeDocument/2006/relationships" r:id="rId3" tooltip="Auswählen, um alles über Formeln in Microsoft Excel im Web zu erfahren"/>
            <a:extLst>
              <a:ext uri="{FF2B5EF4-FFF2-40B4-BE49-F238E27FC236}">
                <a16:creationId xmlns:a16="http://schemas.microsoft.com/office/drawing/2014/main" id="{41455299-D7B6-412C-80EB-393F42F3AB5B}"/>
              </a:ext>
            </a:extLst>
          </xdr:cNvPr>
          <xdr:cNvSpPr txBox="1"/>
        </xdr:nvSpPr>
        <xdr:spPr>
          <a:xfrm>
            <a:off x="1027591" y="11082804"/>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Übersicht</a:t>
            </a:r>
            <a:r>
              <a:rPr lang="de"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über Formeln in Excel</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88" name="Grafik 22" descr="Pfeil">
            <a:hlinkClick xmlns:r="http://schemas.openxmlformats.org/officeDocument/2006/relationships" r:id="rId3" tooltip="Auswählen, um weitere Informationen aus dem Web anzuzeigen"/>
            <a:extLst>
              <a:ext uri="{FF2B5EF4-FFF2-40B4-BE49-F238E27FC236}">
                <a16:creationId xmlns:a16="http://schemas.microsoft.com/office/drawing/2014/main" id="{C16F4A00-286C-4F3A-A614-E46206C748BF}"/>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62406" y="11008444"/>
            <a:ext cx="492262" cy="359079"/>
          </a:xfrm>
          <a:prstGeom prst="rect">
            <a:avLst/>
          </a:prstGeom>
        </xdr:spPr>
      </xdr:pic>
    </xdr:grpSp>
    <xdr:clientData/>
  </xdr:twoCellAnchor>
  <xdr:twoCellAnchor>
    <xdr:from>
      <xdr:col>0</xdr:col>
      <xdr:colOff>562406</xdr:colOff>
      <xdr:row>43</xdr:row>
      <xdr:rowOff>96385</xdr:rowOff>
    </xdr:from>
    <xdr:to>
      <xdr:col>1</xdr:col>
      <xdr:colOff>2590800</xdr:colOff>
      <xdr:row>45</xdr:row>
      <xdr:rowOff>79774</xdr:rowOff>
    </xdr:to>
    <xdr:grpSp>
      <xdr:nvGrpSpPr>
        <xdr:cNvPr id="4" name="Gruppe 3">
          <a:extLst>
            <a:ext uri="{FF2B5EF4-FFF2-40B4-BE49-F238E27FC236}">
              <a16:creationId xmlns:a16="http://schemas.microsoft.com/office/drawing/2014/main" id="{98FAF5DD-EE61-45C8-981A-2D0D0E97F1D8}"/>
            </a:ext>
          </a:extLst>
        </xdr:cNvPr>
        <xdr:cNvGrpSpPr/>
      </xdr:nvGrpSpPr>
      <xdr:grpSpPr>
        <a:xfrm>
          <a:off x="562406" y="8887960"/>
          <a:ext cx="2895169" cy="364389"/>
          <a:chOff x="562406" y="11383510"/>
          <a:chExt cx="2895169" cy="364389"/>
        </a:xfrm>
      </xdr:grpSpPr>
      <xdr:sp macro="" textlink="">
        <xdr:nvSpPr>
          <xdr:cNvPr id="89" name="Schritt" descr="Alles über die WENNS-Funktion, mit Link ins Web&#10;">
            <a:hlinkClick xmlns:r="http://schemas.openxmlformats.org/officeDocument/2006/relationships" r:id="rId6" tooltip="Auswählen, um alle Funktionen von Excel nach Kategorie im Web anzuzeigen"/>
            <a:extLst>
              <a:ext uri="{FF2B5EF4-FFF2-40B4-BE49-F238E27FC236}">
                <a16:creationId xmlns:a16="http://schemas.microsoft.com/office/drawing/2014/main" id="{D3CD53C6-1DF8-4009-A56B-751B768B6B8A}"/>
              </a:ext>
            </a:extLst>
          </xdr:cNvPr>
          <xdr:cNvSpPr txBox="1"/>
        </xdr:nvSpPr>
        <xdr:spPr>
          <a:xfrm>
            <a:off x="1027591" y="11460686"/>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Excel-Funktionen</a:t>
            </a:r>
            <a:r>
              <a:rPr lang="de"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(nach Kategorie)</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90" name="Grafik 22" descr="Pfeil">
            <a:hlinkClick xmlns:r="http://schemas.openxmlformats.org/officeDocument/2006/relationships" r:id="rId6" tooltip="Auswählen, um weitere Informationen aus dem Web anzuzeigen"/>
            <a:extLst>
              <a:ext uri="{FF2B5EF4-FFF2-40B4-BE49-F238E27FC236}">
                <a16:creationId xmlns:a16="http://schemas.microsoft.com/office/drawing/2014/main" id="{49851395-FA5C-4A27-8B33-9F958E814897}"/>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62406" y="11383510"/>
            <a:ext cx="492262" cy="364389"/>
          </a:xfrm>
          <a:prstGeom prst="rect">
            <a:avLst/>
          </a:prstGeom>
        </xdr:spPr>
      </xdr:pic>
    </xdr:grpSp>
    <xdr:clientData/>
  </xdr:twoCellAnchor>
  <xdr:twoCellAnchor>
    <xdr:from>
      <xdr:col>0</xdr:col>
      <xdr:colOff>562406</xdr:colOff>
      <xdr:row>47</xdr:row>
      <xdr:rowOff>127303</xdr:rowOff>
    </xdr:from>
    <xdr:to>
      <xdr:col>1</xdr:col>
      <xdr:colOff>2609850</xdr:colOff>
      <xdr:row>49</xdr:row>
      <xdr:rowOff>110692</xdr:rowOff>
    </xdr:to>
    <xdr:grpSp>
      <xdr:nvGrpSpPr>
        <xdr:cNvPr id="2" name="Gruppe 1">
          <a:extLst>
            <a:ext uri="{FF2B5EF4-FFF2-40B4-BE49-F238E27FC236}">
              <a16:creationId xmlns:a16="http://schemas.microsoft.com/office/drawing/2014/main" id="{2F82E782-5C9A-405F-90E2-13AE28FFFCBD}"/>
            </a:ext>
          </a:extLst>
        </xdr:cNvPr>
        <xdr:cNvGrpSpPr/>
      </xdr:nvGrpSpPr>
      <xdr:grpSpPr>
        <a:xfrm>
          <a:off x="562406" y="9680878"/>
          <a:ext cx="2914219" cy="364389"/>
          <a:chOff x="562406" y="12176428"/>
          <a:chExt cx="2914219" cy="364389"/>
        </a:xfrm>
      </xdr:grpSpPr>
      <xdr:sp macro="" textlink="">
        <xdr:nvSpPr>
          <xdr:cNvPr id="91" name="Schritt" descr="Kostenlose Excel-Schulung online, mit Link ins Web&#10;">
            <a:hlinkClick xmlns:r="http://schemas.openxmlformats.org/officeDocument/2006/relationships" r:id="rId7" tooltip="Auswählen, um Informationen über kostenlose Excel-Schulungen im Web anzuzeigen"/>
            <a:extLst>
              <a:ext uri="{FF2B5EF4-FFF2-40B4-BE49-F238E27FC236}">
                <a16:creationId xmlns:a16="http://schemas.microsoft.com/office/drawing/2014/main" id="{19A3D044-BB8D-41AF-8364-CFED7743E9E8}"/>
              </a:ext>
            </a:extLst>
          </xdr:cNvPr>
          <xdr:cNvSpPr txBox="1"/>
        </xdr:nvSpPr>
        <xdr:spPr>
          <a:xfrm>
            <a:off x="1040199" y="12227532"/>
            <a:ext cx="2436426"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Kostenlose Excel-Schulung online</a:t>
            </a:r>
          </a:p>
        </xdr:txBody>
      </xdr:sp>
      <xdr:pic>
        <xdr:nvPicPr>
          <xdr:cNvPr id="92" name="Grafik 22" descr="Pfeil">
            <a:hlinkClick xmlns:r="http://schemas.openxmlformats.org/officeDocument/2006/relationships" r:id="rId7" tooltip="Auswählen, um weitere Informationen aus dem Web anzuzeigen"/>
            <a:extLst>
              <a:ext uri="{FF2B5EF4-FFF2-40B4-BE49-F238E27FC236}">
                <a16:creationId xmlns:a16="http://schemas.microsoft.com/office/drawing/2014/main" id="{37889FD7-87AC-422B-93F8-5AECB4800703}"/>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62406" y="12176428"/>
            <a:ext cx="492262" cy="364389"/>
          </a:xfrm>
          <a:prstGeom prst="rect">
            <a:avLst/>
          </a:prstGeom>
        </xdr:spPr>
      </xdr:pic>
    </xdr:grpSp>
    <xdr:clientData/>
  </xdr:twoCellAnchor>
  <xdr:twoCellAnchor>
    <xdr:from>
      <xdr:col>0</xdr:col>
      <xdr:colOff>562406</xdr:colOff>
      <xdr:row>45</xdr:row>
      <xdr:rowOff>95761</xdr:rowOff>
    </xdr:from>
    <xdr:to>
      <xdr:col>1</xdr:col>
      <xdr:colOff>2590800</xdr:colOff>
      <xdr:row>47</xdr:row>
      <xdr:rowOff>79150</xdr:rowOff>
    </xdr:to>
    <xdr:grpSp>
      <xdr:nvGrpSpPr>
        <xdr:cNvPr id="3" name="Gruppe 2">
          <a:extLst>
            <a:ext uri="{FF2B5EF4-FFF2-40B4-BE49-F238E27FC236}">
              <a16:creationId xmlns:a16="http://schemas.microsoft.com/office/drawing/2014/main" id="{F4AC7FE3-2FB4-4A3F-8F6D-E41D0BF24478}"/>
            </a:ext>
          </a:extLst>
        </xdr:cNvPr>
        <xdr:cNvGrpSpPr/>
      </xdr:nvGrpSpPr>
      <xdr:grpSpPr>
        <a:xfrm>
          <a:off x="562406" y="9268336"/>
          <a:ext cx="2895169" cy="364389"/>
          <a:chOff x="562406" y="11763886"/>
          <a:chExt cx="2895169" cy="364389"/>
        </a:xfrm>
      </xdr:grpSpPr>
      <xdr:sp macro="" textlink="">
        <xdr:nvSpPr>
          <xdr:cNvPr id="93" name="Schritt" descr="Erweiterte WENN-Anweisungen, mit Link ins Web&#10;">
            <a:hlinkClick xmlns:r="http://schemas.openxmlformats.org/officeDocument/2006/relationships" r:id="rId8" tooltip="Auswählen, um alle Funktionen von Excel alphabetisch im Web anzuzeigen"/>
            <a:extLst>
              <a:ext uri="{FF2B5EF4-FFF2-40B4-BE49-F238E27FC236}">
                <a16:creationId xmlns:a16="http://schemas.microsoft.com/office/drawing/2014/main" id="{0C9EBEA8-904F-4B13-9D34-42D4C435F750}"/>
              </a:ext>
            </a:extLst>
          </xdr:cNvPr>
          <xdr:cNvSpPr txBox="1"/>
        </xdr:nvSpPr>
        <xdr:spPr>
          <a:xfrm>
            <a:off x="1027591" y="11832161"/>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Excel-Funktionen (alphabetisch)</a:t>
            </a:r>
          </a:p>
        </xdr:txBody>
      </xdr:sp>
      <xdr:pic>
        <xdr:nvPicPr>
          <xdr:cNvPr id="94" name="Grafik 22" descr="Pfeil">
            <a:hlinkClick xmlns:r="http://schemas.openxmlformats.org/officeDocument/2006/relationships" r:id="rId8" tooltip="Auswählen, um weitere Informationen aus dem Web anzuzeigen"/>
            <a:extLst>
              <a:ext uri="{FF2B5EF4-FFF2-40B4-BE49-F238E27FC236}">
                <a16:creationId xmlns:a16="http://schemas.microsoft.com/office/drawing/2014/main" id="{33FB7408-A75F-4F9B-936E-020F44B829CD}"/>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62406" y="11763886"/>
            <a:ext cx="492262" cy="364389"/>
          </a:xfrm>
          <a:prstGeom prst="rect">
            <a:avLst/>
          </a:prstGeom>
        </xdr:spPr>
      </xdr:pic>
    </xdr:grpSp>
    <xdr:clientData/>
  </xdr:twoCellAnchor>
  <xdr:twoCellAnchor>
    <xdr:from>
      <xdr:col>0</xdr:col>
      <xdr:colOff>352425</xdr:colOff>
      <xdr:row>0</xdr:row>
      <xdr:rowOff>352425</xdr:rowOff>
    </xdr:from>
    <xdr:to>
      <xdr:col>1</xdr:col>
      <xdr:colOff>5218938</xdr:colOff>
      <xdr:row>37</xdr:row>
      <xdr:rowOff>0</xdr:rowOff>
    </xdr:to>
    <xdr:sp macro="" textlink="">
      <xdr:nvSpPr>
        <xdr:cNvPr id="62" name="txt_TourHintergrund" descr="Hintergrund">
          <a:extLst>
            <a:ext uri="{FF2B5EF4-FFF2-40B4-BE49-F238E27FC236}">
              <a16:creationId xmlns:a16="http://schemas.microsoft.com/office/drawing/2014/main" id="{9C42B660-A3B5-4F00-8B62-1A2BC85EB46D}"/>
            </a:ext>
          </a:extLst>
        </xdr:cNvPr>
        <xdr:cNvSpPr/>
      </xdr:nvSpPr>
      <xdr:spPr>
        <a:xfrm>
          <a:off x="352425" y="352425"/>
          <a:ext cx="5733288" cy="72961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xdr:from>
      <xdr:col>0</xdr:col>
      <xdr:colOff>567653</xdr:colOff>
      <xdr:row>0</xdr:row>
      <xdr:rowOff>490010</xdr:rowOff>
    </xdr:from>
    <xdr:to>
      <xdr:col>1</xdr:col>
      <xdr:colOff>4866359</xdr:colOff>
      <xdr:row>2</xdr:row>
      <xdr:rowOff>15411</xdr:rowOff>
    </xdr:to>
    <xdr:sp macro="" textlink="">
      <xdr:nvSpPr>
        <xdr:cNvPr id="63" name="txt_TourÜberschrift" descr="Lassen Sie sich vom Funktions-Assistenten führen">
          <a:extLst>
            <a:ext uri="{FF2B5EF4-FFF2-40B4-BE49-F238E27FC236}">
              <a16:creationId xmlns:a16="http://schemas.microsoft.com/office/drawing/2014/main" id="{83AD9D65-6832-4C8D-9DD3-D366BF3EAA96}"/>
            </a:ext>
          </a:extLst>
        </xdr:cNvPr>
        <xdr:cNvSpPr txBox="1"/>
      </xdr:nvSpPr>
      <xdr:spPr>
        <a:xfrm>
          <a:off x="567653" y="490010"/>
          <a:ext cx="5165481" cy="477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2200" b="0" i="0" u="none" strike="noStrike" kern="0" cap="none" spc="-4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Lassen Sie sich vom Funktions-Assistenten führen</a:t>
          </a:r>
        </a:p>
      </xdr:txBody>
    </xdr:sp>
    <xdr:clientData/>
  </xdr:twoCellAnchor>
  <xdr:twoCellAnchor>
    <xdr:from>
      <xdr:col>0</xdr:col>
      <xdr:colOff>567653</xdr:colOff>
      <xdr:row>4</xdr:row>
      <xdr:rowOff>20111</xdr:rowOff>
    </xdr:from>
    <xdr:to>
      <xdr:col>1</xdr:col>
      <xdr:colOff>4863004</xdr:colOff>
      <xdr:row>4</xdr:row>
      <xdr:rowOff>20111</xdr:rowOff>
    </xdr:to>
    <xdr:cxnSp macro="">
      <xdr:nvCxnSpPr>
        <xdr:cNvPr id="64" name="txt_Tourlinie1" descr="Dekorative Linie">
          <a:extLst>
            <a:ext uri="{FF2B5EF4-FFF2-40B4-BE49-F238E27FC236}">
              <a16:creationId xmlns:a16="http://schemas.microsoft.com/office/drawing/2014/main" id="{D8FD096E-9957-4C96-9E24-BC15AE704466}"/>
            </a:ext>
          </a:extLst>
        </xdr:cNvPr>
        <xdr:cNvCxnSpPr>
          <a:cxnSpLocks/>
        </xdr:cNvCxnSpPr>
      </xdr:nvCxnSpPr>
      <xdr:spPr>
        <a:xfrm>
          <a:off x="567653" y="1353611"/>
          <a:ext cx="516212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567653</xdr:colOff>
      <xdr:row>33</xdr:row>
      <xdr:rowOff>108381</xdr:rowOff>
    </xdr:from>
    <xdr:to>
      <xdr:col>1</xdr:col>
      <xdr:colOff>4863004</xdr:colOff>
      <xdr:row>33</xdr:row>
      <xdr:rowOff>108381</xdr:rowOff>
    </xdr:to>
    <xdr:cxnSp macro="">
      <xdr:nvCxnSpPr>
        <xdr:cNvPr id="65" name="txt_Tourlinie2" descr="Dekorative Linie">
          <a:extLst>
            <a:ext uri="{FF2B5EF4-FFF2-40B4-BE49-F238E27FC236}">
              <a16:creationId xmlns:a16="http://schemas.microsoft.com/office/drawing/2014/main" id="{8AE36029-DE43-4E7F-9235-7AED0D64959D}"/>
            </a:ext>
          </a:extLst>
        </xdr:cNvPr>
        <xdr:cNvCxnSpPr>
          <a:cxnSpLocks/>
        </xdr:cNvCxnSpPr>
      </xdr:nvCxnSpPr>
      <xdr:spPr>
        <a:xfrm>
          <a:off x="567653" y="6994956"/>
          <a:ext cx="516212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564488</xdr:colOff>
      <xdr:row>4</xdr:row>
      <xdr:rowOff>51670</xdr:rowOff>
    </xdr:from>
    <xdr:to>
      <xdr:col>1</xdr:col>
      <xdr:colOff>4863194</xdr:colOff>
      <xdr:row>6</xdr:row>
      <xdr:rowOff>148571</xdr:rowOff>
    </xdr:to>
    <xdr:sp macro="" textlink="">
      <xdr:nvSpPr>
        <xdr:cNvPr id="66" name="txt_TourEinführung" descr="Wenn Sie den Namen der Funktion kennen, die Sie verwenden möchten, aber nicht sicher sind, wie sie erstellt wird, können Sie den Funktions-Assistenten zur Unterstützung verwenden.">
          <a:extLst>
            <a:ext uri="{FF2B5EF4-FFF2-40B4-BE49-F238E27FC236}">
              <a16:creationId xmlns:a16="http://schemas.microsoft.com/office/drawing/2014/main" id="{FABEC59D-5AEA-4C46-9000-A7FA99F54DC2}"/>
            </a:ext>
          </a:extLst>
        </xdr:cNvPr>
        <xdr:cNvSpPr txBox="1"/>
      </xdr:nvSpPr>
      <xdr:spPr>
        <a:xfrm>
          <a:off x="564488" y="1385170"/>
          <a:ext cx="5165481" cy="477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Wenn Sie den Namen der Funktion kennen, die Sie verwenden möchten, aber nicht sicher sind, wie sie erstellt wird, können Sie den Funktions-Assistenten zur Unterstützung verwenden.</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xdr:from>
      <xdr:col>0</xdr:col>
      <xdr:colOff>576262</xdr:colOff>
      <xdr:row>7</xdr:row>
      <xdr:rowOff>142865</xdr:rowOff>
    </xdr:from>
    <xdr:to>
      <xdr:col>1</xdr:col>
      <xdr:colOff>4943475</xdr:colOff>
      <xdr:row>12</xdr:row>
      <xdr:rowOff>95252</xdr:rowOff>
    </xdr:to>
    <xdr:grpSp>
      <xdr:nvGrpSpPr>
        <xdr:cNvPr id="67" name="Grp_Schritt">
          <a:extLst>
            <a:ext uri="{FF2B5EF4-FFF2-40B4-BE49-F238E27FC236}">
              <a16:creationId xmlns:a16="http://schemas.microsoft.com/office/drawing/2014/main" id="{BD77C92C-5C36-46AE-A637-B10B8A476780}"/>
            </a:ext>
          </a:extLst>
        </xdr:cNvPr>
        <xdr:cNvGrpSpPr/>
      </xdr:nvGrpSpPr>
      <xdr:grpSpPr>
        <a:xfrm>
          <a:off x="576262" y="2047865"/>
          <a:ext cx="5233988" cy="933462"/>
          <a:chOff x="647700" y="7419974"/>
          <a:chExt cx="5326256" cy="893481"/>
        </a:xfrm>
      </xdr:grpSpPr>
      <xdr:sp macro="" textlink="">
        <xdr:nvSpPr>
          <xdr:cNvPr id="68" name="txt_Schritt" descr="Wählen Sie Zelle D16, gehen Sie dann zu Formeln &gt; Funktion einfügen &gt; geben Sie SVERWEIS in das Funktionsfeld „Nach Funktion suchen“ ein und drücken Sie dann auf LOS. Wenn SVERWEIS markiert ist, klicken Sie unten auf OK. Wenn Sie eine Funktion in der Liste auswählen, zeigt Excel deren Syntax an.&#10;">
            <a:extLst>
              <a:ext uri="{FF2B5EF4-FFF2-40B4-BE49-F238E27FC236}">
                <a16:creationId xmlns:a16="http://schemas.microsoft.com/office/drawing/2014/main" id="{0532D680-62D3-49C1-A9FC-9F775854E3A9}"/>
              </a:ext>
            </a:extLst>
          </xdr:cNvPr>
          <xdr:cNvSpPr txBox="1"/>
        </xdr:nvSpPr>
        <xdr:spPr>
          <a:xfrm>
            <a:off x="1079356" y="7459922"/>
            <a:ext cx="4894600" cy="853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Wählen Sie Zelle D10 aus, wechseln Sie dann zu </a:t>
            </a:r>
            <a:r>
              <a:rPr lang="de" sz="1100" b="1"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Formeln</a:t>
            </a:r>
            <a:r>
              <a:rPr lang="de"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 &gt; </a:t>
            </a:r>
            <a:r>
              <a:rPr lang="de" sz="1100" b="1"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Funktion einfügen</a:t>
            </a:r>
            <a:r>
              <a:rPr lang="de"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 &gt; geben Sie </a:t>
            </a:r>
            <a:r>
              <a:rPr lang="de" sz="1100" b="1"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SVERWEIS</a:t>
            </a:r>
            <a:r>
              <a:rPr lang="de"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 in das Feld </a:t>
            </a:r>
            <a:r>
              <a:rPr lang="de" sz="1100" b="1"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Funktion suchen</a:t>
            </a:r>
            <a:r>
              <a:rPr lang="de" sz="1100" b="1" i="0" u="none" strike="noStrike"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a:t>
            </a:r>
            <a:r>
              <a:rPr lang="de" sz="1100" b="0" i="0" u="none" strike="noStrike"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a:t>
            </a:r>
            <a:r>
              <a:rPr lang="de"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ein, und klicken Sie auf</a:t>
            </a:r>
            <a:r>
              <a:rPr lang="de" sz="1100" b="1"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 OK</a:t>
            </a:r>
            <a:r>
              <a:rPr lang="de"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 Wenn </a:t>
            </a:r>
            <a:r>
              <a:rPr lang="de" sz="1100" b="1"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SVERWEIS</a:t>
            </a:r>
            <a:r>
              <a:rPr lang="de"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 hervorgehoben angezeigt wird, klicken Sie unten auf </a:t>
            </a:r>
            <a:r>
              <a:rPr lang="de" sz="1100" b="1"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OK</a:t>
            </a:r>
            <a:r>
              <a:rPr lang="de"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a:t>
            </a:r>
            <a:r>
              <a:rPr lang="de" sz="1100">
                <a:solidFill>
                  <a:schemeClr val="tx1">
                    <a:lumMod val="75000"/>
                    <a:lumOff val="25000"/>
                  </a:schemeClr>
                </a:solidFill>
                <a:latin typeface="Segoe UI" panose="020B0502040204020203" pitchFamily="34" charset="0"/>
                <a:cs typeface="Segoe UI" panose="020B0502040204020203" pitchFamily="34" charset="0"/>
              </a:rPr>
              <a:t> Wenn Sie eine Funktion in der </a:t>
            </a:r>
            <a:r>
              <a:rPr lang="de" sz="1100" baseline="0">
                <a:solidFill>
                  <a:schemeClr val="tx1">
                    <a:lumMod val="75000"/>
                    <a:lumOff val="25000"/>
                  </a:schemeClr>
                </a:solidFill>
                <a:latin typeface="Segoe UI" panose="020B0502040204020203" pitchFamily="34" charset="0"/>
                <a:cs typeface="Segoe UI" panose="020B0502040204020203" pitchFamily="34" charset="0"/>
              </a:rPr>
              <a:t>Liste auswählen, zeigt Excel ihre Syntax an.</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9" name="Anz_Schritt" descr="1">
            <a:extLst>
              <a:ext uri="{FF2B5EF4-FFF2-40B4-BE49-F238E27FC236}">
                <a16:creationId xmlns:a16="http://schemas.microsoft.com/office/drawing/2014/main" id="{215648BB-0134-4C42-A6F9-AC13CE6B572C}"/>
              </a:ext>
            </a:extLst>
          </xdr:cNvPr>
          <xdr:cNvSpPr/>
        </xdr:nvSpPr>
        <xdr:spPr>
          <a:xfrm>
            <a:off x="647700" y="7419974"/>
            <a:ext cx="394065" cy="37214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e" sz="1600">
                <a:latin typeface="Segoe UI Semibold" panose="020B0702040204020203" pitchFamily="34" charset="0"/>
                <a:cs typeface="Segoe UI Semibold" panose="020B0702040204020203" pitchFamily="34" charset="0"/>
              </a:rPr>
              <a:t>1</a:t>
            </a:r>
          </a:p>
        </xdr:txBody>
      </xdr:sp>
    </xdr:grpSp>
    <xdr:clientData/>
  </xdr:twoCellAnchor>
  <xdr:twoCellAnchor>
    <xdr:from>
      <xdr:col>0</xdr:col>
      <xdr:colOff>576262</xdr:colOff>
      <xdr:row>12</xdr:row>
      <xdr:rowOff>157162</xdr:rowOff>
    </xdr:from>
    <xdr:to>
      <xdr:col>1</xdr:col>
      <xdr:colOff>4905374</xdr:colOff>
      <xdr:row>17</xdr:row>
      <xdr:rowOff>95248</xdr:rowOff>
    </xdr:to>
    <xdr:grpSp>
      <xdr:nvGrpSpPr>
        <xdr:cNvPr id="71" name="Grp_Schritt">
          <a:extLst>
            <a:ext uri="{FF2B5EF4-FFF2-40B4-BE49-F238E27FC236}">
              <a16:creationId xmlns:a16="http://schemas.microsoft.com/office/drawing/2014/main" id="{BF405A0F-7FA6-4E62-A4D2-D48FD5B37F21}"/>
            </a:ext>
          </a:extLst>
        </xdr:cNvPr>
        <xdr:cNvGrpSpPr/>
      </xdr:nvGrpSpPr>
      <xdr:grpSpPr>
        <a:xfrm>
          <a:off x="576262" y="3043237"/>
          <a:ext cx="5195887" cy="890586"/>
          <a:chOff x="609600" y="7810500"/>
          <a:chExt cx="5186234" cy="876582"/>
        </a:xfrm>
      </xdr:grpSpPr>
      <xdr:sp macro="" textlink="">
        <xdr:nvSpPr>
          <xdr:cNvPr id="72" name="txt_Schritt" descr="Next, enter the function arguments in their respective text boxes. As you enter each one, Excel will evaluate it, and show you its result, with the final result at the bottom. As you enter each section, the criteria for each argument is listed at the bottom of the form.  Press OK when you're done, and Excel will enter the formula for you.&#10;&#10;">
            <a:extLst>
              <a:ext uri="{FF2B5EF4-FFF2-40B4-BE49-F238E27FC236}">
                <a16:creationId xmlns:a16="http://schemas.microsoft.com/office/drawing/2014/main" id="{A358580A-E770-426C-AC4A-D3576DB6F54D}"/>
              </a:ext>
            </a:extLst>
          </xdr:cNvPr>
          <xdr:cNvSpPr txBox="1"/>
        </xdr:nvSpPr>
        <xdr:spPr>
          <a:xfrm>
            <a:off x="1017295" y="7852458"/>
            <a:ext cx="4778539" cy="8346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Geben Sie als Nächstes die Funktionsargumente in ihre entsprechenden Textfelder ein. Excel überprüft die einzelnen Argumente, während Sie sie eingeben, und zeigt das Ergebnis an, mit dem Endergebnis am unteren Rand. Klicken Sie auf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OK</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wenn Sie fertig sind, dann gibt Excel die Formel für Sie ein.</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73" name="Anz_Schritt" descr="2">
            <a:extLst>
              <a:ext uri="{FF2B5EF4-FFF2-40B4-BE49-F238E27FC236}">
                <a16:creationId xmlns:a16="http://schemas.microsoft.com/office/drawing/2014/main" id="{C005430B-3DD1-4151-A947-1D4633E6F168}"/>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e"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0</xdr:col>
      <xdr:colOff>561974</xdr:colOff>
      <xdr:row>34</xdr:row>
      <xdr:rowOff>100014</xdr:rowOff>
    </xdr:from>
    <xdr:to>
      <xdr:col>1</xdr:col>
      <xdr:colOff>1189199</xdr:colOff>
      <xdr:row>36</xdr:row>
      <xdr:rowOff>54463</xdr:rowOff>
    </xdr:to>
    <xdr:sp macro="" textlink="">
      <xdr:nvSpPr>
        <xdr:cNvPr id="74" name="ZurückSchaltfläche" descr="Zurück zum vorherigen Blatt">
          <a:hlinkClick xmlns:r="http://schemas.openxmlformats.org/officeDocument/2006/relationships" r:id="rId9" tooltip="Klicken Sie hier, um zum vorhergehenden Blatt zurückzukehren"/>
          <a:extLst>
            <a:ext uri="{FF2B5EF4-FFF2-40B4-BE49-F238E27FC236}">
              <a16:creationId xmlns:a16="http://schemas.microsoft.com/office/drawing/2014/main" id="{5E40797B-36B9-4C1B-9AE0-EA6AD5EEF027}"/>
            </a:ext>
          </a:extLst>
        </xdr:cNvPr>
        <xdr:cNvSpPr/>
      </xdr:nvSpPr>
      <xdr:spPr>
        <a:xfrm flipH="1">
          <a:off x="561974" y="7177089"/>
          <a:ext cx="149400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e" sz="1200">
              <a:solidFill>
                <a:srgbClr val="0B744D"/>
              </a:solidFill>
              <a:latin typeface="Segoe UI" pitchFamily="34" charset="0"/>
              <a:ea typeface="Segoe UI" pitchFamily="34" charset="0"/>
              <a:cs typeface="Segoe UI" pitchFamily="34" charset="0"/>
            </a:rPr>
            <a:t>Zurück</a:t>
          </a:r>
        </a:p>
      </xdr:txBody>
    </xdr:sp>
    <xdr:clientData fPrintsWithSheet="0"/>
  </xdr:twoCellAnchor>
  <xdr:twoCellAnchor editAs="absolute">
    <xdr:from>
      <xdr:col>1</xdr:col>
      <xdr:colOff>3360785</xdr:colOff>
      <xdr:row>34</xdr:row>
      <xdr:rowOff>100014</xdr:rowOff>
    </xdr:from>
    <xdr:to>
      <xdr:col>1</xdr:col>
      <xdr:colOff>4854785</xdr:colOff>
      <xdr:row>36</xdr:row>
      <xdr:rowOff>54463</xdr:rowOff>
    </xdr:to>
    <xdr:sp macro="" textlink="">
      <xdr:nvSpPr>
        <xdr:cNvPr id="75" name="WeiterSchaltfläche" descr="Vorwärts zum nächsten Blatt wechseln">
          <a:hlinkClick xmlns:r="http://schemas.openxmlformats.org/officeDocument/2006/relationships" r:id="rId10" tooltip="Klicken Sie hier, um zum nächsten Blatt zu wechseln"/>
          <a:extLst>
            <a:ext uri="{FF2B5EF4-FFF2-40B4-BE49-F238E27FC236}">
              <a16:creationId xmlns:a16="http://schemas.microsoft.com/office/drawing/2014/main" id="{1C0B3F5D-086A-4A30-A12D-A0A3DB6D24E2}"/>
            </a:ext>
          </a:extLst>
        </xdr:cNvPr>
        <xdr:cNvSpPr/>
      </xdr:nvSpPr>
      <xdr:spPr>
        <a:xfrm>
          <a:off x="4227560" y="7177089"/>
          <a:ext cx="149400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e" sz="1200">
              <a:solidFill>
                <a:srgbClr val="0B744D"/>
              </a:solidFill>
              <a:latin typeface="Segoe UI" pitchFamily="34" charset="0"/>
              <a:ea typeface="Segoe UI" pitchFamily="34" charset="0"/>
              <a:cs typeface="Segoe UI" pitchFamily="34" charset="0"/>
            </a:rPr>
            <a:t>Weiter</a:t>
          </a:r>
        </a:p>
      </xdr:txBody>
    </xdr:sp>
    <xdr:clientData fPrintsWithSheet="0"/>
  </xdr:twoCellAnchor>
  <xdr:twoCellAnchor editAs="oneCell">
    <xdr:from>
      <xdr:col>1</xdr:col>
      <xdr:colOff>228600</xdr:colOff>
      <xdr:row>18</xdr:row>
      <xdr:rowOff>98679</xdr:rowOff>
    </xdr:from>
    <xdr:to>
      <xdr:col>1</xdr:col>
      <xdr:colOff>4857750</xdr:colOff>
      <xdr:row>31</xdr:row>
      <xdr:rowOff>169764</xdr:rowOff>
    </xdr:to>
    <xdr:pic>
      <xdr:nvPicPr>
        <xdr:cNvPr id="7" name="Bild 6" descr="Funktionsargumente-Dialogfeld SVERWEIS">
          <a:extLst>
            <a:ext uri="{FF2B5EF4-FFF2-40B4-BE49-F238E27FC236}">
              <a16:creationId xmlns:a16="http://schemas.microsoft.com/office/drawing/2014/main" id="{C7EE5AD6-DE34-4A7F-A5A8-829E51443D17}"/>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xdr:blipFill>
      <xdr:spPr>
        <a:xfrm>
          <a:off x="1095375" y="4127754"/>
          <a:ext cx="4629150" cy="2547585"/>
        </a:xfrm>
        <a:prstGeom prst="rect">
          <a:avLst/>
        </a:prstGeom>
      </xdr:spPr>
    </xdr:pic>
    <xdr:clientData/>
  </xdr:twoCellAnchor>
  <xdr:twoCellAnchor>
    <xdr:from>
      <xdr:col>1</xdr:col>
      <xdr:colOff>1544364</xdr:colOff>
      <xdr:row>18</xdr:row>
      <xdr:rowOff>152104</xdr:rowOff>
    </xdr:from>
    <xdr:to>
      <xdr:col>6</xdr:col>
      <xdr:colOff>571500</xdr:colOff>
      <xdr:row>38</xdr:row>
      <xdr:rowOff>58612</xdr:rowOff>
    </xdr:to>
    <xdr:grpSp>
      <xdr:nvGrpSpPr>
        <xdr:cNvPr id="8" name="Gruppe 7">
          <a:extLst>
            <a:ext uri="{FF2B5EF4-FFF2-40B4-BE49-F238E27FC236}">
              <a16:creationId xmlns:a16="http://schemas.microsoft.com/office/drawing/2014/main" id="{8F43BB86-459B-4A39-BF41-D15966065CB8}"/>
            </a:ext>
          </a:extLst>
        </xdr:cNvPr>
        <xdr:cNvGrpSpPr/>
      </xdr:nvGrpSpPr>
      <xdr:grpSpPr>
        <a:xfrm>
          <a:off x="2411139" y="4181179"/>
          <a:ext cx="7523436" cy="3716508"/>
          <a:chOff x="2411139" y="6952954"/>
          <a:chExt cx="7523436" cy="3716508"/>
        </a:xfrm>
      </xdr:grpSpPr>
      <xdr:grpSp>
        <xdr:nvGrpSpPr>
          <xdr:cNvPr id="96" name="Gruppe 95">
            <a:extLst>
              <a:ext uri="{FF2B5EF4-FFF2-40B4-BE49-F238E27FC236}">
                <a16:creationId xmlns:a16="http://schemas.microsoft.com/office/drawing/2014/main" id="{577BB227-C2B4-49F0-A57F-186EA94E85EE}"/>
              </a:ext>
            </a:extLst>
          </xdr:cNvPr>
          <xdr:cNvGrpSpPr/>
        </xdr:nvGrpSpPr>
        <xdr:grpSpPr>
          <a:xfrm>
            <a:off x="2733674" y="6952954"/>
            <a:ext cx="6924676" cy="1721004"/>
            <a:chOff x="2895600" y="6567190"/>
            <a:chExt cx="6924676" cy="1721004"/>
          </a:xfrm>
        </xdr:grpSpPr>
        <xdr:grpSp>
          <xdr:nvGrpSpPr>
            <xdr:cNvPr id="97" name="WISSENSWERTES" descr="WISSENSWERTES&#10;&#10;">
              <a:extLst>
                <a:ext uri="{FF2B5EF4-FFF2-40B4-BE49-F238E27FC236}">
                  <a16:creationId xmlns:a16="http://schemas.microsoft.com/office/drawing/2014/main" id="{FC9A679E-BCF4-47F2-9013-DDD119FE3134}"/>
                </a:ext>
              </a:extLst>
            </xdr:cNvPr>
            <xdr:cNvGrpSpPr/>
          </xdr:nvGrpSpPr>
          <xdr:grpSpPr>
            <a:xfrm>
              <a:off x="6391276" y="6567190"/>
              <a:ext cx="3429000" cy="1721004"/>
              <a:chOff x="6778625" y="15564811"/>
              <a:chExt cx="3538099" cy="1653047"/>
            </a:xfrm>
          </xdr:grpSpPr>
          <xdr:pic>
            <xdr:nvPicPr>
              <xdr:cNvPr id="100" name="Grafik 147" descr="Brille">
                <a:extLst>
                  <a:ext uri="{FF2B5EF4-FFF2-40B4-BE49-F238E27FC236}">
                    <a16:creationId xmlns:a16="http://schemas.microsoft.com/office/drawing/2014/main" id="{5453A0B2-78C5-4344-8F52-8FD3B6FD4BF3}"/>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6778625" y="15564811"/>
                <a:ext cx="323347" cy="349115"/>
              </a:xfrm>
              <a:prstGeom prst="rect">
                <a:avLst/>
              </a:prstGeom>
            </xdr:spPr>
          </xdr:pic>
          <xdr:sp macro="" textlink="">
            <xdr:nvSpPr>
              <xdr:cNvPr id="99" name="Schritt" descr="GOOD TO KNOW&#10;You can type cell and range references, or select them with your mouse.&#10;&#10;">
                <a:extLst>
                  <a:ext uri="{FF2B5EF4-FFF2-40B4-BE49-F238E27FC236}">
                    <a16:creationId xmlns:a16="http://schemas.microsoft.com/office/drawing/2014/main" id="{F0AD040B-5C25-478A-B090-2BEE04AE7896}"/>
                  </a:ext>
                </a:extLst>
              </xdr:cNvPr>
              <xdr:cNvSpPr txBox="1"/>
            </xdr:nvSpPr>
            <xdr:spPr>
              <a:xfrm>
                <a:off x="7033130" y="15592258"/>
                <a:ext cx="3283594"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200" b="1" kern="0">
                    <a:solidFill>
                      <a:srgbClr val="ED7D31">
                        <a:lumMod val="60000"/>
                        <a:lumOff val="40000"/>
                      </a:srgbClr>
                    </a:solidFill>
                    <a:latin typeface="+mj-lt"/>
                    <a:ea typeface="Segoe UI" pitchFamily="34" charset="0"/>
                    <a:cs typeface="Segoe UI Light" panose="020B0502040204020203" pitchFamily="34" charset="0"/>
                  </a:rPr>
                  <a:t>WISSENSWERTES</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de" sz="1100" b="0" i="0" kern="1200" baseline="0">
                    <a:solidFill>
                      <a:schemeClr val="dk1"/>
                    </a:solidFill>
                    <a:effectLst/>
                    <a:latin typeface="+mn-lt"/>
                    <a:ea typeface="+mn-ea"/>
                    <a:cs typeface="+mn-cs"/>
                  </a:rPr>
                  <a:t>Sie können Zell- und Bereichsbezüge eingeben oder sie mit der Maus auswählen.</a:t>
                </a:r>
                <a:endParaRPr lang="en-US" sz="1100">
                  <a:effectLst/>
                  <a:latin typeface="+mn-lt"/>
                </a:endParaRPr>
              </a:p>
            </xdr:txBody>
          </xdr:sp>
        </xdr:grpSp>
        <xdr:cxnSp macro="">
          <xdr:nvCxnSpPr>
            <xdr:cNvPr id="98" name="Verbinder: gebogen 97">
              <a:extLst>
                <a:ext uri="{FF2B5EF4-FFF2-40B4-BE49-F238E27FC236}">
                  <a16:creationId xmlns:a16="http://schemas.microsoft.com/office/drawing/2014/main" id="{0CC08E43-E456-4C6F-8248-9D4BC059339B}"/>
                </a:ext>
              </a:extLst>
            </xdr:cNvPr>
            <xdr:cNvCxnSpPr/>
          </xdr:nvCxnSpPr>
          <xdr:spPr>
            <a:xfrm rot="10800000" flipV="1">
              <a:off x="2895600" y="6715123"/>
              <a:ext cx="3409950" cy="285751"/>
            </a:xfrm>
            <a:prstGeom prst="curvedConnector3">
              <a:avLst>
                <a:gd name="adj1" fmla="val 100000"/>
              </a:avLst>
            </a:pr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cxnSp>
      </xdr:grpSp>
      <xdr:grpSp>
        <xdr:nvGrpSpPr>
          <xdr:cNvPr id="101" name="WISSENSWERTES" descr="WISSENSWERTES&#10;&#10;">
            <a:extLst>
              <a:ext uri="{FF2B5EF4-FFF2-40B4-BE49-F238E27FC236}">
                <a16:creationId xmlns:a16="http://schemas.microsoft.com/office/drawing/2014/main" id="{822A9B89-A4CF-41F0-9CCC-5CA5434235A5}"/>
              </a:ext>
            </a:extLst>
          </xdr:cNvPr>
          <xdr:cNvGrpSpPr/>
        </xdr:nvGrpSpPr>
        <xdr:grpSpPr>
          <a:xfrm>
            <a:off x="2411139" y="8673756"/>
            <a:ext cx="7523436" cy="1995706"/>
            <a:chOff x="2779964" y="15904785"/>
            <a:chExt cx="6772887" cy="1916900"/>
          </a:xfrm>
        </xdr:grpSpPr>
        <xdr:pic>
          <xdr:nvPicPr>
            <xdr:cNvPr id="103" name="Grafik 147" descr="Brille">
              <a:extLst>
                <a:ext uri="{FF2B5EF4-FFF2-40B4-BE49-F238E27FC236}">
                  <a16:creationId xmlns:a16="http://schemas.microsoft.com/office/drawing/2014/main" id="{EFFF6D28-D18B-4B89-936E-DF6191BD0EB9}"/>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6120676" y="16141192"/>
              <a:ext cx="323347" cy="349115"/>
            </a:xfrm>
            <a:prstGeom prst="rect">
              <a:avLst/>
            </a:prstGeom>
          </xdr:spPr>
        </xdr:pic>
        <xdr:sp macro="" textlink="">
          <xdr:nvSpPr>
            <xdr:cNvPr id="102" name="Schritt" descr="GOOD TO KNOW&#10;As you enter each argument's section, the argument's description will be displayed toward the bottom of the form, above the Formula result.&#10;">
              <a:extLst>
                <a:ext uri="{FF2B5EF4-FFF2-40B4-BE49-F238E27FC236}">
                  <a16:creationId xmlns:a16="http://schemas.microsoft.com/office/drawing/2014/main" id="{F8A28036-EB7B-47D2-8921-DEDF7787534A}"/>
                </a:ext>
              </a:extLst>
            </xdr:cNvPr>
            <xdr:cNvSpPr txBox="1"/>
          </xdr:nvSpPr>
          <xdr:spPr>
            <a:xfrm>
              <a:off x="6385009" y="16196085"/>
              <a:ext cx="3167842"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200" b="1" kern="0">
                  <a:solidFill>
                    <a:srgbClr val="ED7D31">
                      <a:lumMod val="60000"/>
                      <a:lumOff val="40000"/>
                    </a:srgbClr>
                  </a:solidFill>
                  <a:latin typeface="+mj-lt"/>
                  <a:ea typeface="Segoe UI" pitchFamily="34" charset="0"/>
                  <a:cs typeface="Segoe UI Light" panose="020B0502040204020203" pitchFamily="34" charset="0"/>
                </a:rPr>
                <a:t>WISSENSWERTES</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de" sz="1100" b="0" i="0" kern="1200" baseline="0">
                  <a:solidFill>
                    <a:schemeClr val="dk1"/>
                  </a:solidFill>
                  <a:effectLst/>
                  <a:latin typeface="+mn-lt"/>
                  <a:ea typeface="+mn-ea"/>
                  <a:cs typeface="+mn-cs"/>
                </a:rPr>
                <a:t>Beim Eintritt in den Abschnitt der einzelnen Argumente wird die Beschreibung des jeweiligen Arguments am unteren Rand des Formulars angezeigt, oberhalb des Formelergebnisses.</a:t>
              </a:r>
              <a:endParaRPr lang="en-US" sz="1100">
                <a:effectLst/>
                <a:latin typeface="+mn-lt"/>
              </a:endParaRPr>
            </a:p>
          </xdr:txBody>
        </xdr:sp>
        <xdr:sp macro="" textlink="">
          <xdr:nvSpPr>
            <xdr:cNvPr id="104" name="Freihandform: Form 103" descr="Pfeil">
              <a:extLst>
                <a:ext uri="{FF2B5EF4-FFF2-40B4-BE49-F238E27FC236}">
                  <a16:creationId xmlns:a16="http://schemas.microsoft.com/office/drawing/2014/main" id="{41D03DA7-0CB4-4D50-87B6-9CBB73CABAAD}"/>
                </a:ext>
              </a:extLst>
            </xdr:cNvPr>
            <xdr:cNvSpPr/>
          </xdr:nvSpPr>
          <xdr:spPr>
            <a:xfrm rot="16200000" flipH="1" flipV="1">
              <a:off x="4551447" y="14133302"/>
              <a:ext cx="284005" cy="3826972"/>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grp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342900</xdr:colOff>
      <xdr:row>0</xdr:row>
      <xdr:rowOff>361949</xdr:rowOff>
    </xdr:from>
    <xdr:to>
      <xdr:col>1</xdr:col>
      <xdr:colOff>5210175</xdr:colOff>
      <xdr:row>55</xdr:row>
      <xdr:rowOff>47624</xdr:rowOff>
    </xdr:to>
    <xdr:sp macro="" textlink="">
      <xdr:nvSpPr>
        <xdr:cNvPr id="49" name="txt_TourHintergrund" descr="Hintergrund">
          <a:extLst>
            <a:ext uri="{FF2B5EF4-FFF2-40B4-BE49-F238E27FC236}">
              <a16:creationId xmlns:a16="http://schemas.microsoft.com/office/drawing/2014/main" id="{82635223-B159-4E05-9CEC-2A2F6DF969F2}"/>
            </a:ext>
          </a:extLst>
        </xdr:cNvPr>
        <xdr:cNvSpPr/>
      </xdr:nvSpPr>
      <xdr:spPr>
        <a:xfrm>
          <a:off x="342900" y="361949"/>
          <a:ext cx="5734050" cy="108108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editAs="absolute">
    <xdr:from>
      <xdr:col>0</xdr:col>
      <xdr:colOff>565153</xdr:colOff>
      <xdr:row>0</xdr:row>
      <xdr:rowOff>457199</xdr:rowOff>
    </xdr:from>
    <xdr:to>
      <xdr:col>1</xdr:col>
      <xdr:colOff>4949822</xdr:colOff>
      <xdr:row>3</xdr:row>
      <xdr:rowOff>146203</xdr:rowOff>
    </xdr:to>
    <xdr:sp macro="" textlink="">
      <xdr:nvSpPr>
        <xdr:cNvPr id="50" name="txt_TourÜberschrift" descr="Beheben von Formelfehlern">
          <a:extLst>
            <a:ext uri="{FF2B5EF4-FFF2-40B4-BE49-F238E27FC236}">
              <a16:creationId xmlns:a16="http://schemas.microsoft.com/office/drawing/2014/main" id="{05227845-B4BB-432C-8781-4109C43593D7}"/>
            </a:ext>
          </a:extLst>
        </xdr:cNvPr>
        <xdr:cNvSpPr txBox="1"/>
      </xdr:nvSpPr>
      <xdr:spPr>
        <a:xfrm>
          <a:off x="565153" y="457199"/>
          <a:ext cx="5251444" cy="832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Beheben von Formelfehlern</a:t>
          </a:r>
        </a:p>
      </xdr:txBody>
    </xdr:sp>
    <xdr:clientData/>
  </xdr:twoCellAnchor>
  <xdr:twoCellAnchor editAs="absolute">
    <xdr:from>
      <xdr:col>0</xdr:col>
      <xdr:colOff>565153</xdr:colOff>
      <xdr:row>2</xdr:row>
      <xdr:rowOff>76201</xdr:rowOff>
    </xdr:from>
    <xdr:to>
      <xdr:col>1</xdr:col>
      <xdr:colOff>4946626</xdr:colOff>
      <xdr:row>2</xdr:row>
      <xdr:rowOff>76201</xdr:rowOff>
    </xdr:to>
    <xdr:cxnSp macro="">
      <xdr:nvCxnSpPr>
        <xdr:cNvPr id="51" name="txt_Tourlinie1" descr="Dekorative Linie">
          <a:extLst>
            <a:ext uri="{FF2B5EF4-FFF2-40B4-BE49-F238E27FC236}">
              <a16:creationId xmlns:a16="http://schemas.microsoft.com/office/drawing/2014/main" id="{667B22D5-9F0D-4C3A-94F4-DCD9CA9B8E5C}"/>
            </a:ext>
          </a:extLst>
        </xdr:cNvPr>
        <xdr:cNvCxnSpPr>
          <a:cxnSpLocks/>
        </xdr:cNvCxnSpPr>
      </xdr:nvCxnSpPr>
      <xdr:spPr>
        <a:xfrm>
          <a:off x="565153" y="102870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565153</xdr:colOff>
      <xdr:row>51</xdr:row>
      <xdr:rowOff>68791</xdr:rowOff>
    </xdr:from>
    <xdr:to>
      <xdr:col>1</xdr:col>
      <xdr:colOff>4946626</xdr:colOff>
      <xdr:row>51</xdr:row>
      <xdr:rowOff>68791</xdr:rowOff>
    </xdr:to>
    <xdr:cxnSp macro="">
      <xdr:nvCxnSpPr>
        <xdr:cNvPr id="52" name="txt_Tourlinie2" descr="Dekorative Linie">
          <a:extLst>
            <a:ext uri="{FF2B5EF4-FFF2-40B4-BE49-F238E27FC236}">
              <a16:creationId xmlns:a16="http://schemas.microsoft.com/office/drawing/2014/main" id="{B4EB5A39-3087-404B-86D1-9EB6F9D1ABB3}"/>
            </a:ext>
          </a:extLst>
        </xdr:cNvPr>
        <xdr:cNvCxnSpPr>
          <a:cxnSpLocks/>
        </xdr:cNvCxnSpPr>
      </xdr:nvCxnSpPr>
      <xdr:spPr>
        <a:xfrm>
          <a:off x="565153" y="1043199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571663</xdr:colOff>
      <xdr:row>2</xdr:row>
      <xdr:rowOff>109616</xdr:rowOff>
    </xdr:from>
    <xdr:to>
      <xdr:col>1</xdr:col>
      <xdr:colOff>4956332</xdr:colOff>
      <xdr:row>6</xdr:row>
      <xdr:rowOff>179620</xdr:rowOff>
    </xdr:to>
    <xdr:sp macro="" textlink="">
      <xdr:nvSpPr>
        <xdr:cNvPr id="53" name="txt_TourEinführung" descr="Sie werden irgendwann auf eine Formel stoßen, die einen Fehler aufweist, den Excel mit #ErrorName! anzeigt... Fehler können hilfreich sein, da sie darauf hinweisen, wenn etwas nicht richtig funktioniert, aber sie können schwierig zu beheben sein. Glücklicherweise gibt es mehrere Optionen, die Ihnen helfen können, die Ursache des Fehlers zu finden und zu beheben.">
          <a:extLst>
            <a:ext uri="{FF2B5EF4-FFF2-40B4-BE49-F238E27FC236}">
              <a16:creationId xmlns:a16="http://schemas.microsoft.com/office/drawing/2014/main" id="{129F9FEB-45A7-4164-9E1F-0EF1DB2D9BC8}"/>
            </a:ext>
          </a:extLst>
        </xdr:cNvPr>
        <xdr:cNvSpPr txBox="1"/>
      </xdr:nvSpPr>
      <xdr:spPr>
        <a:xfrm>
          <a:off x="571663" y="1062116"/>
          <a:ext cx="5251444" cy="832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An irgendeinem Punkt wird Ihnen eine Formel unterkommen, die einen Fehler aufweist, was Excel als "#Fehlername" anzeigt. Fehler können nützlich sein, weil sie darauf hinweisen, dass etwas nicht richtig funktioniert, aber ihre Behebung kann zur Herausforderung werden. Glücklicherweise gibt es eine Reihe von Optionen, die Ihnen helfen, die Quelle des Fehlers dingfest zu machen und ihn zu beheben.</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666924</xdr:colOff>
      <xdr:row>7</xdr:row>
      <xdr:rowOff>171450</xdr:rowOff>
    </xdr:from>
    <xdr:to>
      <xdr:col>1</xdr:col>
      <xdr:colOff>5039317</xdr:colOff>
      <xdr:row>13</xdr:row>
      <xdr:rowOff>47625</xdr:rowOff>
    </xdr:to>
    <xdr:grpSp>
      <xdr:nvGrpSpPr>
        <xdr:cNvPr id="2" name="Gruppe 1">
          <a:extLst>
            <a:ext uri="{FF2B5EF4-FFF2-40B4-BE49-F238E27FC236}">
              <a16:creationId xmlns:a16="http://schemas.microsoft.com/office/drawing/2014/main" id="{A8B5C958-0EB2-41E2-B876-52C03CDCE6CA}"/>
            </a:ext>
          </a:extLst>
        </xdr:cNvPr>
        <xdr:cNvGrpSpPr/>
      </xdr:nvGrpSpPr>
      <xdr:grpSpPr>
        <a:xfrm>
          <a:off x="666924" y="2076450"/>
          <a:ext cx="5239168" cy="1057275"/>
          <a:chOff x="571500" y="1924050"/>
          <a:chExt cx="5229626" cy="1057275"/>
        </a:xfrm>
      </xdr:grpSpPr>
      <xdr:sp macro="" textlink="">
        <xdr:nvSpPr>
          <xdr:cNvPr id="55" name="txt_Schritt" descr="Fehlerprüfung: Gehen Sie zu Formeln &gt; Fehlerprüfung. Dadurch wird ein Dialog geladen, der Ihnen die allgemeine Ursache für Ihren spezifischen Fehler anzeigt. In Zelle D9 wird der #N/A-Fehler verursacht, weil es keine Wertübereinstimmung mit &quot;Apfel&quot; gibt. Sie können dies beheben, indem Sie einen vorhandenen Wert verwenden, den Fehler mit WENNFEHLER unterdrücken oder ignorieren und sicher sein, dass er verschwindet, wenn Sie einen vorhandenen Wert verwenden.">
            <a:extLst>
              <a:ext uri="{FF2B5EF4-FFF2-40B4-BE49-F238E27FC236}">
                <a16:creationId xmlns:a16="http://schemas.microsoft.com/office/drawing/2014/main" id="{4AE4624F-481E-4B9E-ABC2-5B221D8CD197}"/>
              </a:ext>
            </a:extLst>
          </xdr:cNvPr>
          <xdr:cNvSpPr txBox="1"/>
        </xdr:nvSpPr>
        <xdr:spPr>
          <a:xfrm>
            <a:off x="991382" y="1966008"/>
            <a:ext cx="4809744" cy="1015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Fehlerüberprüfung – Gehen Sie zu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Formeln</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Fehlerüberprüfung</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Dadurch wird ein Dialogfeld geladen, das Ihnen die allgemeine Ursache Ihres spezifischen Fehlers mitteilt. In Zelle D9 wird der Fehler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#NV</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dadurch verursacht, dass es keinen Wert gibt, der mit "Apfel" übereinstimmt. Sie können dies beheben, indem Sie einen vorhandenen Wert verwenden, den Fehler mithilfe von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WENNFEHLER</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unterdrücken oder ihn ignorieren, weil sie wissen, dass er verschwindet, wenn Sie einen vorhandenen Wert verwenden.</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56" name="Anz_Schritt" descr="1">
            <a:extLst>
              <a:ext uri="{FF2B5EF4-FFF2-40B4-BE49-F238E27FC236}">
                <a16:creationId xmlns:a16="http://schemas.microsoft.com/office/drawing/2014/main" id="{43E4B612-0808-41AF-A8A5-FADFD6E77931}"/>
              </a:ext>
            </a:extLst>
          </xdr:cNvPr>
          <xdr:cNvSpPr/>
        </xdr:nvSpPr>
        <xdr:spPr>
          <a:xfrm>
            <a:off x="571500" y="192405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e"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0</xdr:col>
      <xdr:colOff>848022</xdr:colOff>
      <xdr:row>17</xdr:row>
      <xdr:rowOff>8564</xdr:rowOff>
    </xdr:from>
    <xdr:to>
      <xdr:col>1</xdr:col>
      <xdr:colOff>4890708</xdr:colOff>
      <xdr:row>26</xdr:row>
      <xdr:rowOff>38100</xdr:rowOff>
    </xdr:to>
    <xdr:pic>
      <xdr:nvPicPr>
        <xdr:cNvPr id="57" name="Bild 56" descr="Dialogfeld &quot;Fehlerüberprüfung&quot;">
          <a:extLst>
            <a:ext uri="{FF2B5EF4-FFF2-40B4-BE49-F238E27FC236}">
              <a16:creationId xmlns:a16="http://schemas.microsoft.com/office/drawing/2014/main" id="{0121223C-B7FB-4B99-8610-9DBF2265412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848022" y="3856664"/>
          <a:ext cx="4909461" cy="1744036"/>
        </a:xfrm>
        <a:prstGeom prst="rect">
          <a:avLst/>
        </a:prstGeom>
      </xdr:spPr>
    </xdr:pic>
    <xdr:clientData/>
  </xdr:twoCellAnchor>
  <xdr:twoCellAnchor editAs="absolute">
    <xdr:from>
      <xdr:col>0</xdr:col>
      <xdr:colOff>666924</xdr:colOff>
      <xdr:row>26</xdr:row>
      <xdr:rowOff>128588</xdr:rowOff>
    </xdr:from>
    <xdr:to>
      <xdr:col>1</xdr:col>
      <xdr:colOff>5039317</xdr:colOff>
      <xdr:row>30</xdr:row>
      <xdr:rowOff>76200</xdr:rowOff>
    </xdr:to>
    <xdr:grpSp>
      <xdr:nvGrpSpPr>
        <xdr:cNvPr id="3" name="Gruppe 2">
          <a:extLst>
            <a:ext uri="{FF2B5EF4-FFF2-40B4-BE49-F238E27FC236}">
              <a16:creationId xmlns:a16="http://schemas.microsoft.com/office/drawing/2014/main" id="{76285975-E71E-42A6-9427-0A2776DA5CC0}"/>
            </a:ext>
          </a:extLst>
        </xdr:cNvPr>
        <xdr:cNvGrpSpPr/>
      </xdr:nvGrpSpPr>
      <xdr:grpSpPr>
        <a:xfrm>
          <a:off x="666924" y="5691188"/>
          <a:ext cx="5239168" cy="709612"/>
          <a:chOff x="571500" y="4957763"/>
          <a:chExt cx="5229626" cy="709612"/>
        </a:xfrm>
      </xdr:grpSpPr>
      <xdr:sp macro="" textlink="">
        <xdr:nvSpPr>
          <xdr:cNvPr id="59" name="txt_Schritt" descr="Wenn Sie zu diesem Fehler auf &quot;Hilfe&quot; klicken, wird ein für die Fehlermeldung spezifisches Hilfethema geöffnet. Wenn Sie auf „Berechnungsschritte anzeigen“ klicken, wird das Dialogfeld „Formel auswerten“ geladen.">
            <a:extLst>
              <a:ext uri="{FF2B5EF4-FFF2-40B4-BE49-F238E27FC236}">
                <a16:creationId xmlns:a16="http://schemas.microsoft.com/office/drawing/2014/main" id="{FF0A2293-1E29-453D-8C23-E342D71BA90C}"/>
              </a:ext>
            </a:extLst>
          </xdr:cNvPr>
          <xdr:cNvSpPr txBox="1"/>
        </xdr:nvSpPr>
        <xdr:spPr>
          <a:xfrm>
            <a:off x="991382" y="4999721"/>
            <a:ext cx="4809744" cy="667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Wenn Sie auf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Hilfe zu diesem Fehler anzeigen</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klicken, wird ein für die Fehlermeldung spezifisches Hilfethema angezeigt. Wenn Sie auf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Berechnungsschritte anzeigen</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klicken, wird das Dialogfeld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Formel auswerten</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angezeigt.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0" name="Anz_Schritt" descr="2">
            <a:extLst>
              <a:ext uri="{FF2B5EF4-FFF2-40B4-BE49-F238E27FC236}">
                <a16:creationId xmlns:a16="http://schemas.microsoft.com/office/drawing/2014/main" id="{327670C7-0119-4540-9264-05979CE88199}"/>
              </a:ext>
            </a:extLst>
          </xdr:cNvPr>
          <xdr:cNvSpPr/>
        </xdr:nvSpPr>
        <xdr:spPr>
          <a:xfrm>
            <a:off x="571500" y="4957763"/>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e"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0</xdr:col>
      <xdr:colOff>752782</xdr:colOff>
      <xdr:row>31</xdr:row>
      <xdr:rowOff>104775</xdr:rowOff>
    </xdr:from>
    <xdr:to>
      <xdr:col>1</xdr:col>
      <xdr:colOff>4800293</xdr:colOff>
      <xdr:row>45</xdr:row>
      <xdr:rowOff>28246</xdr:rowOff>
    </xdr:to>
    <xdr:pic>
      <xdr:nvPicPr>
        <xdr:cNvPr id="61" name="Bild 60" descr="Dialogfeld &quot;Formel auswerten&quot;">
          <a:extLst>
            <a:ext uri="{FF2B5EF4-FFF2-40B4-BE49-F238E27FC236}">
              <a16:creationId xmlns:a16="http://schemas.microsoft.com/office/drawing/2014/main" id="{CDB56BE8-69E3-438A-BE9D-6F5C4BA396D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752782" y="6619875"/>
          <a:ext cx="4914286" cy="2628571"/>
        </a:xfrm>
        <a:prstGeom prst="rect">
          <a:avLst/>
        </a:prstGeom>
      </xdr:spPr>
    </xdr:pic>
    <xdr:clientData/>
  </xdr:twoCellAnchor>
  <xdr:twoCellAnchor editAs="absolute">
    <xdr:from>
      <xdr:col>0</xdr:col>
      <xdr:colOff>666924</xdr:colOff>
      <xdr:row>45</xdr:row>
      <xdr:rowOff>104775</xdr:rowOff>
    </xdr:from>
    <xdr:to>
      <xdr:col>1</xdr:col>
      <xdr:colOff>5039317</xdr:colOff>
      <xdr:row>50</xdr:row>
      <xdr:rowOff>0</xdr:rowOff>
    </xdr:to>
    <xdr:grpSp>
      <xdr:nvGrpSpPr>
        <xdr:cNvPr id="4" name="Gruppe 3">
          <a:extLst>
            <a:ext uri="{FF2B5EF4-FFF2-40B4-BE49-F238E27FC236}">
              <a16:creationId xmlns:a16="http://schemas.microsoft.com/office/drawing/2014/main" id="{85545FAE-3743-4F8E-97DB-E0C750FA7DE7}"/>
            </a:ext>
          </a:extLst>
        </xdr:cNvPr>
        <xdr:cNvGrpSpPr/>
      </xdr:nvGrpSpPr>
      <xdr:grpSpPr>
        <a:xfrm>
          <a:off x="666924" y="9324975"/>
          <a:ext cx="5239168" cy="847725"/>
          <a:chOff x="571500" y="8372475"/>
          <a:chExt cx="5229626" cy="847725"/>
        </a:xfrm>
      </xdr:grpSpPr>
      <xdr:sp macro="" textlink="">
        <xdr:nvSpPr>
          <xdr:cNvPr id="63" name="txt_Schritt" descr="Jedes Mal, wenn Sie auf „Auswerten“ klicken, führt Excel die Formel Abschnitt für Abschnitt durch. Es gibt nicht unbedingt an, warum ein Fehler auftritt, zeigt aber an, wo.">
            <a:extLst>
              <a:ext uri="{FF2B5EF4-FFF2-40B4-BE49-F238E27FC236}">
                <a16:creationId xmlns:a16="http://schemas.microsoft.com/office/drawing/2014/main" id="{0D6FDE98-287E-402E-9C3F-81CD5951F461}"/>
              </a:ext>
            </a:extLst>
          </xdr:cNvPr>
          <xdr:cNvSpPr txBox="1"/>
        </xdr:nvSpPr>
        <xdr:spPr>
          <a:xfrm>
            <a:off x="991382" y="8414433"/>
            <a:ext cx="4809744" cy="805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Bei jedem Klicken auf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Auswerten</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führt Excel abschnittsweise einen Schritt der Formel aus. Dadurch erhalten Sie nicht zwangsläufig Informationen dazu, warum ein Fehler aufritt, aber Sie sehen, an welcher Stelle er auftritt. Sehen Sie sich an diesem Punkt das Hilfethema an, um abzuleiten, was mit Ihrer Formel schief gelaufen ist.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4" name="Anz_Schritt" descr="3">
            <a:extLst>
              <a:ext uri="{FF2B5EF4-FFF2-40B4-BE49-F238E27FC236}">
                <a16:creationId xmlns:a16="http://schemas.microsoft.com/office/drawing/2014/main" id="{4C60E600-C8A7-466F-BFAA-56DFFA965DD9}"/>
              </a:ext>
            </a:extLst>
          </xdr:cNvPr>
          <xdr:cNvSpPr/>
        </xdr:nvSpPr>
        <xdr:spPr>
          <a:xfrm>
            <a:off x="571500" y="8372475"/>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e" sz="1600">
                <a:latin typeface="Segoe UI Semibold" panose="020B0702040204020203" pitchFamily="34" charset="0"/>
                <a:cs typeface="Segoe UI Semibold" panose="020B0702040204020203" pitchFamily="34" charset="0"/>
              </a:rPr>
              <a:t>3</a:t>
            </a:r>
          </a:p>
        </xdr:txBody>
      </xdr:sp>
    </xdr:grpSp>
    <xdr:clientData/>
  </xdr:twoCellAnchor>
  <xdr:twoCellAnchor editAs="absolute">
    <xdr:from>
      <xdr:col>0</xdr:col>
      <xdr:colOff>590550</xdr:colOff>
      <xdr:row>52</xdr:row>
      <xdr:rowOff>95250</xdr:rowOff>
    </xdr:from>
    <xdr:to>
      <xdr:col>1</xdr:col>
      <xdr:colOff>1217775</xdr:colOff>
      <xdr:row>54</xdr:row>
      <xdr:rowOff>49699</xdr:rowOff>
    </xdr:to>
    <xdr:sp macro="" textlink="">
      <xdr:nvSpPr>
        <xdr:cNvPr id="65" name="ZurückSchaltfläche" descr="Zurück zum vorherigen Blatt">
          <a:hlinkClick xmlns:r="http://schemas.openxmlformats.org/officeDocument/2006/relationships" r:id="rId3" tooltip="Klicken Sie hier, um zum vorhergehenden Blatt zurückzukehren"/>
          <a:extLst>
            <a:ext uri="{FF2B5EF4-FFF2-40B4-BE49-F238E27FC236}">
              <a16:creationId xmlns:a16="http://schemas.microsoft.com/office/drawing/2014/main" id="{59901CBF-662C-46B7-9798-9856B1E5ACCE}"/>
            </a:ext>
          </a:extLst>
        </xdr:cNvPr>
        <xdr:cNvSpPr/>
      </xdr:nvSpPr>
      <xdr:spPr>
        <a:xfrm flipH="1">
          <a:off x="590550" y="10648950"/>
          <a:ext cx="149400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e" sz="1200">
              <a:solidFill>
                <a:srgbClr val="0B744D"/>
              </a:solidFill>
              <a:latin typeface="Segoe UI" pitchFamily="34" charset="0"/>
              <a:ea typeface="Segoe UI" pitchFamily="34" charset="0"/>
              <a:cs typeface="Segoe UI" pitchFamily="34" charset="0"/>
            </a:rPr>
            <a:t>Zurück</a:t>
          </a:r>
        </a:p>
      </xdr:txBody>
    </xdr:sp>
    <xdr:clientData fPrintsWithSheet="0"/>
  </xdr:twoCellAnchor>
  <xdr:twoCellAnchor editAs="absolute">
    <xdr:from>
      <xdr:col>1</xdr:col>
      <xdr:colOff>3441234</xdr:colOff>
      <xdr:row>52</xdr:row>
      <xdr:rowOff>95250</xdr:rowOff>
    </xdr:from>
    <xdr:to>
      <xdr:col>1</xdr:col>
      <xdr:colOff>4935234</xdr:colOff>
      <xdr:row>54</xdr:row>
      <xdr:rowOff>49699</xdr:rowOff>
    </xdr:to>
    <xdr:sp macro="" textlink="">
      <xdr:nvSpPr>
        <xdr:cNvPr id="66" name="WeiterSchaltfläche" descr="Vorwärts zum nächsten Blatt wechseln">
          <a:hlinkClick xmlns:r="http://schemas.openxmlformats.org/officeDocument/2006/relationships" r:id="rId4" tooltip="Klicken Sie hier, um zum nächsten Blatt zu wechseln"/>
          <a:extLst>
            <a:ext uri="{FF2B5EF4-FFF2-40B4-BE49-F238E27FC236}">
              <a16:creationId xmlns:a16="http://schemas.microsoft.com/office/drawing/2014/main" id="{A1974C03-9104-44F6-9B95-FBB22D17937B}"/>
            </a:ext>
          </a:extLst>
        </xdr:cNvPr>
        <xdr:cNvSpPr/>
      </xdr:nvSpPr>
      <xdr:spPr>
        <a:xfrm>
          <a:off x="4308009" y="10648950"/>
          <a:ext cx="149400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e" sz="1200">
              <a:solidFill>
                <a:srgbClr val="0B744D"/>
              </a:solidFill>
              <a:latin typeface="Segoe UI" pitchFamily="34" charset="0"/>
              <a:ea typeface="Segoe UI" pitchFamily="34" charset="0"/>
              <a:cs typeface="Segoe UI" pitchFamily="34" charset="0"/>
            </a:rPr>
            <a:t>Weiter</a:t>
          </a:r>
        </a:p>
      </xdr:txBody>
    </xdr:sp>
    <xdr:clientData fPrintsWithSheet="0"/>
  </xdr:twoCellAnchor>
  <xdr:twoCellAnchor editAs="absolute">
    <xdr:from>
      <xdr:col>2</xdr:col>
      <xdr:colOff>876300</xdr:colOff>
      <xdr:row>36</xdr:row>
      <xdr:rowOff>38100</xdr:rowOff>
    </xdr:from>
    <xdr:to>
      <xdr:col>7</xdr:col>
      <xdr:colOff>216957</xdr:colOff>
      <xdr:row>42</xdr:row>
      <xdr:rowOff>46766</xdr:rowOff>
    </xdr:to>
    <xdr:grpSp>
      <xdr:nvGrpSpPr>
        <xdr:cNvPr id="67" name="EINFACH AUSPROBIEREN" descr="EINFACH AUSPROBIEREN">
          <a:extLst>
            <a:ext uri="{FF2B5EF4-FFF2-40B4-BE49-F238E27FC236}">
              <a16:creationId xmlns:a16="http://schemas.microsoft.com/office/drawing/2014/main" id="{7AB7F1CB-875F-43B5-84D0-9EF392715E5F}"/>
            </a:ext>
          </a:extLst>
        </xdr:cNvPr>
        <xdr:cNvGrpSpPr/>
      </xdr:nvGrpSpPr>
      <xdr:grpSpPr>
        <a:xfrm>
          <a:off x="7267575" y="7534275"/>
          <a:ext cx="2941107" cy="1161191"/>
          <a:chOff x="6375400" y="12710331"/>
          <a:chExt cx="3768724" cy="1161191"/>
        </a:xfrm>
      </xdr:grpSpPr>
      <xdr:sp macro="" textlink="">
        <xdr:nvSpPr>
          <xdr:cNvPr id="68" name="Schritt" descr="EXPERIMENT&#10;What's wrong here? Hint: We're trying to SUM up all the items.&#10;&#10;">
            <a:extLst>
              <a:ext uri="{FF2B5EF4-FFF2-40B4-BE49-F238E27FC236}">
                <a16:creationId xmlns:a16="http://schemas.microsoft.com/office/drawing/2014/main" id="{D3EB3534-E4A7-4C41-96B9-1127C7641AFF}"/>
              </a:ext>
            </a:extLst>
          </xdr:cNvPr>
          <xdr:cNvSpPr txBox="1"/>
        </xdr:nvSpPr>
        <xdr:spPr>
          <a:xfrm>
            <a:off x="6607610" y="12923420"/>
            <a:ext cx="3536514"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200" b="1" kern="0">
                <a:solidFill>
                  <a:srgbClr val="ED7D31">
                    <a:lumMod val="60000"/>
                    <a:lumOff val="40000"/>
                  </a:srgbClr>
                </a:solidFill>
                <a:latin typeface="+mj-lt"/>
                <a:ea typeface="Segoe UI" pitchFamily="34" charset="0"/>
                <a:cs typeface="Segoe UI Light" panose="020B0502040204020203" pitchFamily="34" charset="0"/>
              </a:rPr>
              <a:t>EINFACH AUSPROBIEREN</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de" sz="1100" kern="0">
                <a:solidFill>
                  <a:schemeClr val="bg2">
                    <a:lumMod val="25000"/>
                  </a:schemeClr>
                </a:solidFill>
                <a:latin typeface="+mn-lt"/>
                <a:ea typeface="Segoe UI" pitchFamily="34" charset="0"/>
                <a:cs typeface="Segoe UI Light" panose="020B0502040204020203" pitchFamily="34" charset="0"/>
              </a:rPr>
              <a:t>Was</a:t>
            </a:r>
            <a:r>
              <a:rPr lang="de" sz="1100" kern="0" baseline="0">
                <a:solidFill>
                  <a:schemeClr val="bg2">
                    <a:lumMod val="25000"/>
                  </a:schemeClr>
                </a:solidFill>
                <a:latin typeface="+mn-lt"/>
                <a:ea typeface="Segoe UI" pitchFamily="34" charset="0"/>
                <a:cs typeface="Segoe UI Light" panose="020B0502040204020203" pitchFamily="34" charset="0"/>
              </a:rPr>
              <a:t> ist hier falsch? Hinweis: Wir versuchen, die </a:t>
            </a:r>
            <a:r>
              <a:rPr lang="de" sz="1100" b="1" kern="0" baseline="0">
                <a:solidFill>
                  <a:schemeClr val="bg2">
                    <a:lumMod val="25000"/>
                  </a:schemeClr>
                </a:solidFill>
                <a:latin typeface="+mn-lt"/>
                <a:ea typeface="Segoe UI" pitchFamily="34" charset="0"/>
                <a:cs typeface="Segoe UI Light" panose="020B0502040204020203" pitchFamily="34" charset="0"/>
              </a:rPr>
              <a:t>SUMME</a:t>
            </a:r>
            <a:r>
              <a:rPr lang="de" sz="1100" kern="0" baseline="0">
                <a:solidFill>
                  <a:schemeClr val="bg2">
                    <a:lumMod val="25000"/>
                  </a:schemeClr>
                </a:solidFill>
                <a:latin typeface="+mn-lt"/>
                <a:ea typeface="Segoe UI" pitchFamily="34" charset="0"/>
                <a:cs typeface="Segoe UI Light" panose="020B0502040204020203" pitchFamily="34" charset="0"/>
              </a:rPr>
              <a:t> über alle Artikel zu ziehen.</a:t>
            </a:r>
            <a:endParaRPr lang="en-US" sz="1100" kern="0">
              <a:solidFill>
                <a:schemeClr val="bg2">
                  <a:lumMod val="25000"/>
                </a:schemeClr>
              </a:solidFill>
              <a:latin typeface="+mn-lt"/>
              <a:ea typeface="Segoe UI" pitchFamily="34" charset="0"/>
              <a:cs typeface="Segoe UI Light" panose="020B0502040204020203" pitchFamily="34" charset="0"/>
            </a:endParaRPr>
          </a:p>
        </xdr:txBody>
      </xdr:sp>
      <xdr:sp macro="" textlink="">
        <xdr:nvSpPr>
          <xdr:cNvPr id="69" name="Freihandform: Form 68" descr="Klammerlinie">
            <a:extLst>
              <a:ext uri="{FF2B5EF4-FFF2-40B4-BE49-F238E27FC236}">
                <a16:creationId xmlns:a16="http://schemas.microsoft.com/office/drawing/2014/main" id="{3423E3AF-F954-4862-94A1-D37E0D95C91F}"/>
              </a:ext>
            </a:extLst>
          </xdr:cNvPr>
          <xdr:cNvSpPr/>
        </xdr:nvSpPr>
        <xdr:spPr>
          <a:xfrm rot="5400000">
            <a:off x="7204291" y="12535116"/>
            <a:ext cx="181608" cy="534983"/>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70" name="Freihandform: Form 69" descr="Klammerlinie">
            <a:extLst>
              <a:ext uri="{FF2B5EF4-FFF2-40B4-BE49-F238E27FC236}">
                <a16:creationId xmlns:a16="http://schemas.microsoft.com/office/drawing/2014/main" id="{E531DB5C-8852-4427-93EE-D879198D5D23}"/>
              </a:ext>
            </a:extLst>
          </xdr:cNvPr>
          <xdr:cNvSpPr/>
        </xdr:nvSpPr>
        <xdr:spPr>
          <a:xfrm rot="16200000" flipH="1">
            <a:off x="6553722" y="12534549"/>
            <a:ext cx="183793" cy="535358"/>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71" name="Bogen 70">
            <a:extLst>
              <a:ext uri="{FF2B5EF4-FFF2-40B4-BE49-F238E27FC236}">
                <a16:creationId xmlns:a16="http://schemas.microsoft.com/office/drawing/2014/main" id="{8D097E0F-9121-42A6-893F-237084C044F6}"/>
              </a:ext>
            </a:extLst>
          </xdr:cNvPr>
          <xdr:cNvSpPr/>
        </xdr:nvSpPr>
        <xdr:spPr>
          <a:xfrm>
            <a:off x="6802792" y="12888984"/>
            <a:ext cx="175277"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72" name="Bogen 71">
            <a:extLst>
              <a:ext uri="{FF2B5EF4-FFF2-40B4-BE49-F238E27FC236}">
                <a16:creationId xmlns:a16="http://schemas.microsoft.com/office/drawing/2014/main" id="{27B18E5F-8500-435E-BC64-93732151EEA9}"/>
              </a:ext>
            </a:extLst>
          </xdr:cNvPr>
          <xdr:cNvSpPr/>
        </xdr:nvSpPr>
        <xdr:spPr>
          <a:xfrm flipH="1">
            <a:off x="6978069" y="12880168"/>
            <a:ext cx="175277"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pic>
        <xdr:nvPicPr>
          <xdr:cNvPr id="73" name="Grafik 96" descr="Flask">
            <a:extLst>
              <a:ext uri="{FF2B5EF4-FFF2-40B4-BE49-F238E27FC236}">
                <a16:creationId xmlns:a16="http://schemas.microsoft.com/office/drawing/2014/main" id="{BA618FB1-B2A8-4EDF-ACB2-62D2F62D0154}"/>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6375400" y="12980570"/>
            <a:ext cx="384748" cy="368300"/>
          </a:xfrm>
          <a:prstGeom prst="rect">
            <a:avLst/>
          </a:prstGeom>
        </xdr:spPr>
      </xdr:pic>
    </xdr:grpSp>
    <xdr:clientData/>
  </xdr:twoCellAnchor>
  <xdr:twoCellAnchor editAs="absolute">
    <xdr:from>
      <xdr:col>2</xdr:col>
      <xdr:colOff>47624</xdr:colOff>
      <xdr:row>24</xdr:row>
      <xdr:rowOff>109265</xdr:rowOff>
    </xdr:from>
    <xdr:to>
      <xdr:col>5</xdr:col>
      <xdr:colOff>476249</xdr:colOff>
      <xdr:row>29</xdr:row>
      <xdr:rowOff>47637</xdr:rowOff>
    </xdr:to>
    <xdr:grpSp>
      <xdr:nvGrpSpPr>
        <xdr:cNvPr id="74" name="WISSENSWERTES" descr="WISSENSWERTES&#10;&#10;">
          <a:extLst>
            <a:ext uri="{FF2B5EF4-FFF2-40B4-BE49-F238E27FC236}">
              <a16:creationId xmlns:a16="http://schemas.microsoft.com/office/drawing/2014/main" id="{31BEE91F-7C0C-4732-BB35-0C8B019C6B03}"/>
            </a:ext>
          </a:extLst>
        </xdr:cNvPr>
        <xdr:cNvGrpSpPr/>
      </xdr:nvGrpSpPr>
      <xdr:grpSpPr>
        <a:xfrm>
          <a:off x="6438899" y="5290865"/>
          <a:ext cx="2809875" cy="890872"/>
          <a:chOff x="6778625" y="15619706"/>
          <a:chExt cx="2899276" cy="855693"/>
        </a:xfrm>
      </xdr:grpSpPr>
      <xdr:sp macro="" textlink="">
        <xdr:nvSpPr>
          <xdr:cNvPr id="75" name="Schritt" descr="GOOD TO KNOW&#10;Clicking Options will let you set the rules for when errors in Excel are displayed or ignored.&#10;&#10;">
            <a:extLst>
              <a:ext uri="{FF2B5EF4-FFF2-40B4-BE49-F238E27FC236}">
                <a16:creationId xmlns:a16="http://schemas.microsoft.com/office/drawing/2014/main" id="{2290844F-0916-4E97-96DF-1467983B55BF}"/>
              </a:ext>
            </a:extLst>
          </xdr:cNvPr>
          <xdr:cNvSpPr txBox="1"/>
        </xdr:nvSpPr>
        <xdr:spPr>
          <a:xfrm>
            <a:off x="7042958" y="15665450"/>
            <a:ext cx="2634943" cy="809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200" b="1" kern="0">
                <a:solidFill>
                  <a:srgbClr val="ED7D31">
                    <a:lumMod val="60000"/>
                    <a:lumOff val="40000"/>
                  </a:srgbClr>
                </a:solidFill>
                <a:latin typeface="+mj-lt"/>
                <a:ea typeface="Segoe UI" pitchFamily="34" charset="0"/>
                <a:cs typeface="Segoe UI Light" panose="020B0502040204020203" pitchFamily="34" charset="0"/>
              </a:rPr>
              <a:t>WISSENSWERTES</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de" sz="1100" b="0" i="0" kern="1200" baseline="0">
                <a:solidFill>
                  <a:schemeClr val="tx1">
                    <a:lumMod val="75000"/>
                    <a:lumOff val="25000"/>
                  </a:schemeClr>
                </a:solidFill>
                <a:effectLst/>
                <a:latin typeface="+mn-lt"/>
                <a:ea typeface="+mn-ea"/>
                <a:cs typeface="+mn-cs"/>
              </a:rPr>
              <a:t>Durch Klicken auf </a:t>
            </a:r>
            <a:r>
              <a:rPr lang="de" sz="1100" b="1" i="0" kern="1200" baseline="0">
                <a:solidFill>
                  <a:schemeClr val="tx1">
                    <a:lumMod val="75000"/>
                    <a:lumOff val="25000"/>
                  </a:schemeClr>
                </a:solidFill>
                <a:effectLst/>
                <a:latin typeface="+mn-lt"/>
                <a:ea typeface="+mn-ea"/>
                <a:cs typeface="+mn-cs"/>
              </a:rPr>
              <a:t>Optionen</a:t>
            </a:r>
            <a:r>
              <a:rPr lang="de" sz="1100" b="0" i="0" kern="1200" baseline="0">
                <a:solidFill>
                  <a:schemeClr val="tx1">
                    <a:lumMod val="75000"/>
                    <a:lumOff val="25000"/>
                  </a:schemeClr>
                </a:solidFill>
                <a:effectLst/>
                <a:latin typeface="+mn-lt"/>
                <a:ea typeface="+mn-ea"/>
                <a:cs typeface="+mn-cs"/>
              </a:rPr>
              <a:t> können Sie Regeln festlegen, wann Fehler in Excel angezeigt oder ignoriert werden.</a:t>
            </a:r>
            <a:endParaRPr lang="en-US" sz="1100">
              <a:solidFill>
                <a:schemeClr val="tx1">
                  <a:lumMod val="75000"/>
                  <a:lumOff val="25000"/>
                </a:schemeClr>
              </a:solidFill>
              <a:effectLst/>
              <a:latin typeface="+mn-lt"/>
            </a:endParaRPr>
          </a:p>
        </xdr:txBody>
      </xdr:sp>
      <xdr:pic>
        <xdr:nvPicPr>
          <xdr:cNvPr id="76" name="Grafik 147" descr="Brille">
            <a:extLst>
              <a:ext uri="{FF2B5EF4-FFF2-40B4-BE49-F238E27FC236}">
                <a16:creationId xmlns:a16="http://schemas.microsoft.com/office/drawing/2014/main" id="{73EF64E6-2113-4A2B-A3C1-B2D878C39623}"/>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6778625" y="15619706"/>
            <a:ext cx="323347" cy="349115"/>
          </a:xfrm>
          <a:prstGeom prst="rect">
            <a:avLst/>
          </a:prstGeom>
        </xdr:spPr>
      </xdr:pic>
    </xdr:grpSp>
    <xdr:clientData/>
  </xdr:twoCellAnchor>
  <xdr:twoCellAnchor>
    <xdr:from>
      <xdr:col>1</xdr:col>
      <xdr:colOff>828675</xdr:colOff>
      <xdr:row>25</xdr:row>
      <xdr:rowOff>57150</xdr:rowOff>
    </xdr:from>
    <xdr:to>
      <xdr:col>1</xdr:col>
      <xdr:colOff>5495929</xdr:colOff>
      <xdr:row>25</xdr:row>
      <xdr:rowOff>95252</xdr:rowOff>
    </xdr:to>
    <xdr:cxnSp macro="">
      <xdr:nvCxnSpPr>
        <xdr:cNvPr id="77" name="Verbinder: gebogen 76">
          <a:extLst>
            <a:ext uri="{FF2B5EF4-FFF2-40B4-BE49-F238E27FC236}">
              <a16:creationId xmlns:a16="http://schemas.microsoft.com/office/drawing/2014/main" id="{16767E7F-5A94-4A53-A7E2-81A5EF1897C0}"/>
            </a:ext>
          </a:extLst>
        </xdr:cNvPr>
        <xdr:cNvCxnSpPr/>
      </xdr:nvCxnSpPr>
      <xdr:spPr>
        <a:xfrm rot="10800000">
          <a:off x="1695450" y="5429250"/>
          <a:ext cx="4667254" cy="38102"/>
        </a:xfrm>
        <a:prstGeom prst="curvedConnector3">
          <a:avLst>
            <a:gd name="adj1" fmla="val 50000"/>
          </a:avLst>
        </a:pr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twoCellAnchor>
    <xdr:from>
      <xdr:col>0</xdr:col>
      <xdr:colOff>342900</xdr:colOff>
      <xdr:row>56</xdr:row>
      <xdr:rowOff>47625</xdr:rowOff>
    </xdr:from>
    <xdr:to>
      <xdr:col>1</xdr:col>
      <xdr:colOff>5209413</xdr:colOff>
      <xdr:row>69</xdr:row>
      <xdr:rowOff>171450</xdr:rowOff>
    </xdr:to>
    <xdr:grpSp>
      <xdr:nvGrpSpPr>
        <xdr:cNvPr id="78" name="Gruppe 77">
          <a:extLst>
            <a:ext uri="{FF2B5EF4-FFF2-40B4-BE49-F238E27FC236}">
              <a16:creationId xmlns:a16="http://schemas.microsoft.com/office/drawing/2014/main" id="{340F396F-7EEE-4FE2-8349-58C6AAB22606}"/>
            </a:ext>
          </a:extLst>
        </xdr:cNvPr>
        <xdr:cNvGrpSpPr/>
      </xdr:nvGrpSpPr>
      <xdr:grpSpPr>
        <a:xfrm>
          <a:off x="342900" y="11363325"/>
          <a:ext cx="5733288" cy="2600325"/>
          <a:chOff x="352425" y="10715625"/>
          <a:chExt cx="5733288" cy="2390775"/>
        </a:xfrm>
      </xdr:grpSpPr>
      <xdr:sp macro="" textlink="">
        <xdr:nvSpPr>
          <xdr:cNvPr id="79" name="Rechteck 78">
            <a:extLst>
              <a:ext uri="{FF2B5EF4-FFF2-40B4-BE49-F238E27FC236}">
                <a16:creationId xmlns:a16="http://schemas.microsoft.com/office/drawing/2014/main" id="{14D789FA-74C9-492D-A225-7D3C79A2D087}"/>
              </a:ext>
            </a:extLst>
          </xdr:cNvPr>
          <xdr:cNvSpPr/>
        </xdr:nvSpPr>
        <xdr:spPr>
          <a:xfrm>
            <a:off x="352425" y="10715625"/>
            <a:ext cx="5733288" cy="2390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80" name="Schritt" descr="Weitere Informationen im Web&#10;">
            <a:extLst>
              <a:ext uri="{FF2B5EF4-FFF2-40B4-BE49-F238E27FC236}">
                <a16:creationId xmlns:a16="http://schemas.microsoft.com/office/drawing/2014/main" id="{61F2D59C-F26B-49DE-B327-CF19805E2271}"/>
              </a:ext>
            </a:extLst>
          </xdr:cNvPr>
          <xdr:cNvSpPr txBox="1"/>
        </xdr:nvSpPr>
        <xdr:spPr>
          <a:xfrm>
            <a:off x="582507" y="10814879"/>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Weitere Informationen im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81" name="Gerader Verbinder 80" descr="Dekorative Linie">
            <a:extLst>
              <a:ext uri="{FF2B5EF4-FFF2-40B4-BE49-F238E27FC236}">
                <a16:creationId xmlns:a16="http://schemas.microsoft.com/office/drawing/2014/main" id="{D78368A3-B0DA-4D56-A2D9-D61314658FEC}"/>
              </a:ext>
            </a:extLst>
          </xdr:cNvPr>
          <xdr:cNvCxnSpPr>
            <a:cxnSpLocks/>
          </xdr:cNvCxnSpPr>
        </xdr:nvCxnSpPr>
        <xdr:spPr>
          <a:xfrm>
            <a:off x="585659" y="11319574"/>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82" name="Gerader Verbinder 81" descr="Dekorative Linie">
            <a:extLst>
              <a:ext uri="{FF2B5EF4-FFF2-40B4-BE49-F238E27FC236}">
                <a16:creationId xmlns:a16="http://schemas.microsoft.com/office/drawing/2014/main" id="{9F9DC1E5-92D2-4E32-BCB9-CCE0FAC9C8B2}"/>
              </a:ext>
            </a:extLst>
          </xdr:cNvPr>
          <xdr:cNvCxnSpPr>
            <a:cxnSpLocks/>
          </xdr:cNvCxnSpPr>
        </xdr:nvCxnSpPr>
        <xdr:spPr>
          <a:xfrm>
            <a:off x="585659" y="12912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552881</xdr:colOff>
      <xdr:row>60</xdr:row>
      <xdr:rowOff>35644</xdr:rowOff>
    </xdr:from>
    <xdr:to>
      <xdr:col>1</xdr:col>
      <xdr:colOff>2552700</xdr:colOff>
      <xdr:row>62</xdr:row>
      <xdr:rowOff>13723</xdr:rowOff>
    </xdr:to>
    <xdr:grpSp>
      <xdr:nvGrpSpPr>
        <xdr:cNvPr id="83" name="Gruppe 82">
          <a:extLst>
            <a:ext uri="{FF2B5EF4-FFF2-40B4-BE49-F238E27FC236}">
              <a16:creationId xmlns:a16="http://schemas.microsoft.com/office/drawing/2014/main" id="{1612118D-530C-41CF-BA41-E6AC52C9311F}"/>
            </a:ext>
          </a:extLst>
        </xdr:cNvPr>
        <xdr:cNvGrpSpPr/>
      </xdr:nvGrpSpPr>
      <xdr:grpSpPr>
        <a:xfrm>
          <a:off x="552881" y="12113344"/>
          <a:ext cx="2866594" cy="359079"/>
          <a:chOff x="552881" y="10532194"/>
          <a:chExt cx="2866594" cy="359079"/>
        </a:xfrm>
      </xdr:grpSpPr>
      <xdr:sp macro="" textlink="">
        <xdr:nvSpPr>
          <xdr:cNvPr id="84" name="Schritt" descr="Alles über die WENN-Funktion, mit Link ins Web&#10;&#10;">
            <a:hlinkClick xmlns:r="http://schemas.openxmlformats.org/officeDocument/2006/relationships" r:id="rId9" tooltip="Auswählen, um alles über das Auffinden von Fehlern in Formeln aus dem Web zu erfahren"/>
            <a:extLst>
              <a:ext uri="{FF2B5EF4-FFF2-40B4-BE49-F238E27FC236}">
                <a16:creationId xmlns:a16="http://schemas.microsoft.com/office/drawing/2014/main" id="{90EE0485-37C4-4EB9-BF02-1B8540E8892B}"/>
              </a:ext>
            </a:extLst>
          </xdr:cNvPr>
          <xdr:cNvSpPr txBox="1"/>
        </xdr:nvSpPr>
        <xdr:spPr>
          <a:xfrm>
            <a:off x="1018066" y="10606554"/>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Fehler in Formeln ermitteln</a:t>
            </a:r>
          </a:p>
        </xdr:txBody>
      </xdr:sp>
      <xdr:pic>
        <xdr:nvPicPr>
          <xdr:cNvPr id="85" name="Grafik 22" descr="Pfeil">
            <a:hlinkClick xmlns:r="http://schemas.openxmlformats.org/officeDocument/2006/relationships" r:id="rId9" tooltip="Auswählen, um weitere Informationen aus dem Web anzuzeigen"/>
            <a:extLst>
              <a:ext uri="{FF2B5EF4-FFF2-40B4-BE49-F238E27FC236}">
                <a16:creationId xmlns:a16="http://schemas.microsoft.com/office/drawing/2014/main" id="{73CC8AF3-9054-4B3A-BDE0-3668A54C3C45}"/>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552881" y="10532194"/>
            <a:ext cx="492262" cy="359079"/>
          </a:xfrm>
          <a:prstGeom prst="rect">
            <a:avLst/>
          </a:prstGeom>
        </xdr:spPr>
      </xdr:pic>
    </xdr:grpSp>
    <xdr:clientData/>
  </xdr:twoCellAnchor>
  <xdr:twoCellAnchor>
    <xdr:from>
      <xdr:col>0</xdr:col>
      <xdr:colOff>552881</xdr:colOff>
      <xdr:row>62</xdr:row>
      <xdr:rowOff>29710</xdr:rowOff>
    </xdr:from>
    <xdr:to>
      <xdr:col>1</xdr:col>
      <xdr:colOff>2581275</xdr:colOff>
      <xdr:row>64</xdr:row>
      <xdr:rowOff>13099</xdr:rowOff>
    </xdr:to>
    <xdr:grpSp>
      <xdr:nvGrpSpPr>
        <xdr:cNvPr id="86" name="Gruppe 85">
          <a:extLst>
            <a:ext uri="{FF2B5EF4-FFF2-40B4-BE49-F238E27FC236}">
              <a16:creationId xmlns:a16="http://schemas.microsoft.com/office/drawing/2014/main" id="{ADC1751D-5736-45B9-8E54-EF18BF377AD1}"/>
            </a:ext>
          </a:extLst>
        </xdr:cNvPr>
        <xdr:cNvGrpSpPr/>
      </xdr:nvGrpSpPr>
      <xdr:grpSpPr>
        <a:xfrm>
          <a:off x="552881" y="12488410"/>
          <a:ext cx="2895169" cy="364389"/>
          <a:chOff x="552881" y="10907260"/>
          <a:chExt cx="2895169" cy="364389"/>
        </a:xfrm>
      </xdr:grpSpPr>
      <xdr:sp macro="" textlink="">
        <xdr:nvSpPr>
          <xdr:cNvPr id="87" name="Schritt" descr="Alles über die WENNS-Funktion, mit Link ins Web&#10;">
            <a:hlinkClick xmlns:r="http://schemas.openxmlformats.org/officeDocument/2006/relationships" r:id="rId12" tooltip="Auswählen, um alles über das Vermeiden defekter Formeln aus dem Web zu erfahren"/>
            <a:extLst>
              <a:ext uri="{FF2B5EF4-FFF2-40B4-BE49-F238E27FC236}">
                <a16:creationId xmlns:a16="http://schemas.microsoft.com/office/drawing/2014/main" id="{2242BC63-23A2-4F17-AAED-7DD2C6329F89}"/>
              </a:ext>
            </a:extLst>
          </xdr:cNvPr>
          <xdr:cNvSpPr txBox="1"/>
        </xdr:nvSpPr>
        <xdr:spPr>
          <a:xfrm>
            <a:off x="1018066" y="10984436"/>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Vermeiden defekter Formeln</a:t>
            </a:r>
          </a:p>
        </xdr:txBody>
      </xdr:sp>
      <xdr:pic>
        <xdr:nvPicPr>
          <xdr:cNvPr id="88" name="Grafik 22" descr="Pfeil">
            <a:hlinkClick xmlns:r="http://schemas.openxmlformats.org/officeDocument/2006/relationships" r:id="rId12" tooltip="Auswählen, um weitere Informationen aus dem Web anzuzeigen"/>
            <a:extLst>
              <a:ext uri="{FF2B5EF4-FFF2-40B4-BE49-F238E27FC236}">
                <a16:creationId xmlns:a16="http://schemas.microsoft.com/office/drawing/2014/main" id="{2BABF2F2-73D3-4628-8EB1-C688F0989798}"/>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552881" y="10907260"/>
            <a:ext cx="492262" cy="364389"/>
          </a:xfrm>
          <a:prstGeom prst="rect">
            <a:avLst/>
          </a:prstGeom>
        </xdr:spPr>
      </xdr:pic>
    </xdr:grpSp>
    <xdr:clientData/>
  </xdr:twoCellAnchor>
  <xdr:twoCellAnchor>
    <xdr:from>
      <xdr:col>0</xdr:col>
      <xdr:colOff>552881</xdr:colOff>
      <xdr:row>66</xdr:row>
      <xdr:rowOff>60628</xdr:rowOff>
    </xdr:from>
    <xdr:to>
      <xdr:col>1</xdr:col>
      <xdr:colOff>3200400</xdr:colOff>
      <xdr:row>68</xdr:row>
      <xdr:rowOff>44017</xdr:rowOff>
    </xdr:to>
    <xdr:grpSp>
      <xdr:nvGrpSpPr>
        <xdr:cNvPr id="89" name="Gruppe 88">
          <a:extLst>
            <a:ext uri="{FF2B5EF4-FFF2-40B4-BE49-F238E27FC236}">
              <a16:creationId xmlns:a16="http://schemas.microsoft.com/office/drawing/2014/main" id="{7988A760-4FB2-4E7F-B1F1-2324CEF3CF3E}"/>
            </a:ext>
          </a:extLst>
        </xdr:cNvPr>
        <xdr:cNvGrpSpPr/>
      </xdr:nvGrpSpPr>
      <xdr:grpSpPr>
        <a:xfrm>
          <a:off x="552881" y="13281328"/>
          <a:ext cx="3514294" cy="364389"/>
          <a:chOff x="552881" y="11700178"/>
          <a:chExt cx="3514294" cy="364389"/>
        </a:xfrm>
      </xdr:grpSpPr>
      <xdr:sp macro="" textlink="">
        <xdr:nvSpPr>
          <xdr:cNvPr id="90" name="Schritt" descr="Kostenlose Excel-Schulung online, mit Link ins Web&#10;">
            <a:hlinkClick xmlns:r="http://schemas.openxmlformats.org/officeDocument/2006/relationships" r:id="rId13" tooltip="Auswählen, um Informationen über kostenlose Excel-Schulungen im Web anzuzeigen"/>
            <a:extLst>
              <a:ext uri="{FF2B5EF4-FFF2-40B4-BE49-F238E27FC236}">
                <a16:creationId xmlns:a16="http://schemas.microsoft.com/office/drawing/2014/main" id="{83AC531D-CB18-4A4A-92F0-122C8840F418}"/>
              </a:ext>
            </a:extLst>
          </xdr:cNvPr>
          <xdr:cNvSpPr txBox="1"/>
        </xdr:nvSpPr>
        <xdr:spPr>
          <a:xfrm>
            <a:off x="1030674" y="11751282"/>
            <a:ext cx="3036501"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Kostenlose Excel-Schulung online</a:t>
            </a:r>
          </a:p>
        </xdr:txBody>
      </xdr:sp>
      <xdr:pic>
        <xdr:nvPicPr>
          <xdr:cNvPr id="91" name="Grafik 22" descr="Pfeil">
            <a:hlinkClick xmlns:r="http://schemas.openxmlformats.org/officeDocument/2006/relationships" r:id="rId13" tooltip="Auswählen, um weitere Informationen aus dem Web anzuzeigen"/>
            <a:extLst>
              <a:ext uri="{FF2B5EF4-FFF2-40B4-BE49-F238E27FC236}">
                <a16:creationId xmlns:a16="http://schemas.microsoft.com/office/drawing/2014/main" id="{9A199C7F-CC5E-42CD-954B-E34576A06F43}"/>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552881" y="11700178"/>
            <a:ext cx="492262" cy="364389"/>
          </a:xfrm>
          <a:prstGeom prst="rect">
            <a:avLst/>
          </a:prstGeom>
        </xdr:spPr>
      </xdr:pic>
    </xdr:grpSp>
    <xdr:clientData/>
  </xdr:twoCellAnchor>
  <xdr:twoCellAnchor>
    <xdr:from>
      <xdr:col>0</xdr:col>
      <xdr:colOff>552881</xdr:colOff>
      <xdr:row>64</xdr:row>
      <xdr:rowOff>29086</xdr:rowOff>
    </xdr:from>
    <xdr:to>
      <xdr:col>1</xdr:col>
      <xdr:colOff>3914775</xdr:colOff>
      <xdr:row>66</xdr:row>
      <xdr:rowOff>12475</xdr:rowOff>
    </xdr:to>
    <xdr:grpSp>
      <xdr:nvGrpSpPr>
        <xdr:cNvPr id="92" name="Gruppe 91">
          <a:extLst>
            <a:ext uri="{FF2B5EF4-FFF2-40B4-BE49-F238E27FC236}">
              <a16:creationId xmlns:a16="http://schemas.microsoft.com/office/drawing/2014/main" id="{1287D230-E85C-41F6-AC03-12C8065534DF}"/>
            </a:ext>
          </a:extLst>
        </xdr:cNvPr>
        <xdr:cNvGrpSpPr/>
      </xdr:nvGrpSpPr>
      <xdr:grpSpPr>
        <a:xfrm>
          <a:off x="552881" y="12868786"/>
          <a:ext cx="4228669" cy="364389"/>
          <a:chOff x="552881" y="11287636"/>
          <a:chExt cx="4228669" cy="364389"/>
        </a:xfrm>
      </xdr:grpSpPr>
      <xdr:sp macro="" textlink="">
        <xdr:nvSpPr>
          <xdr:cNvPr id="93" name="Schritt" descr="Erweiterte WENN-Anweisungen, mit Link ins Web&#10;">
            <a:hlinkClick xmlns:r="http://schemas.openxmlformats.org/officeDocument/2006/relationships" r:id="rId14" tooltip="Auswählen, um alles über das schrittweise Auswerten geschachtelter Formeln aus dem Web zu erfahren"/>
            <a:extLst>
              <a:ext uri="{FF2B5EF4-FFF2-40B4-BE49-F238E27FC236}">
                <a16:creationId xmlns:a16="http://schemas.microsoft.com/office/drawing/2014/main" id="{517452E5-5203-44C3-8F73-C9234197799E}"/>
              </a:ext>
            </a:extLst>
          </xdr:cNvPr>
          <xdr:cNvSpPr txBox="1"/>
        </xdr:nvSpPr>
        <xdr:spPr>
          <a:xfrm>
            <a:off x="1018065" y="11355911"/>
            <a:ext cx="3763485"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Schrittweises</a:t>
            </a:r>
            <a:r>
              <a:rPr lang="de"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Auswerten von verschachtelten Formeln</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94" name="Grafik 22" descr="Pfeil">
            <a:hlinkClick xmlns:r="http://schemas.openxmlformats.org/officeDocument/2006/relationships" r:id="rId14" tooltip="Auswählen, um weitere Informationen aus dem Web anzuzeigen"/>
            <a:extLst>
              <a:ext uri="{FF2B5EF4-FFF2-40B4-BE49-F238E27FC236}">
                <a16:creationId xmlns:a16="http://schemas.microsoft.com/office/drawing/2014/main" id="{60645326-8D7A-4377-861C-8BE1CE6E4E53}"/>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552881" y="11287636"/>
            <a:ext cx="492262" cy="364389"/>
          </a:xfrm>
          <a:prstGeom prst="rect">
            <a:avLst/>
          </a:prstGeom>
        </xdr:spPr>
      </xdr:pic>
    </xdr:grpSp>
    <xdr:clientData/>
  </xdr:twoCellAnchor>
</xdr:wsDr>
</file>

<file path=xl/drawings/drawing13.xml><?xml version="1.0" encoding="utf-8"?>
<xdr:wsDr xmlns:xdr="http://schemas.openxmlformats.org/drawingml/2006/spreadsheetDrawing" xmlns:a="http://schemas.openxmlformats.org/drawingml/2006/main">
  <xdr:oneCellAnchor>
    <xdr:from>
      <xdr:col>1</xdr:col>
      <xdr:colOff>364090</xdr:colOff>
      <xdr:row>14</xdr:row>
      <xdr:rowOff>150547</xdr:rowOff>
    </xdr:from>
    <xdr:ext cx="8554336" cy="0"/>
    <xdr:cxnSp macro="">
      <xdr:nvCxnSpPr>
        <xdr:cNvPr id="2" name="Gerader Verbinder 1" descr="Dekorative Linie">
          <a:extLst>
            <a:ext uri="{FF2B5EF4-FFF2-40B4-BE49-F238E27FC236}">
              <a16:creationId xmlns:a16="http://schemas.microsoft.com/office/drawing/2014/main" id="{F776ADAF-9C7F-4026-AE1C-DE20CA3021B8}"/>
            </a:ext>
          </a:extLst>
        </xdr:cNvPr>
        <xdr:cNvCxnSpPr/>
      </xdr:nvCxnSpPr>
      <xdr:spPr>
        <a:xfrm>
          <a:off x="954640" y="3389047"/>
          <a:ext cx="8554336"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0</xdr:col>
      <xdr:colOff>333376</xdr:colOff>
      <xdr:row>0</xdr:row>
      <xdr:rowOff>352425</xdr:rowOff>
    </xdr:from>
    <xdr:ext cx="9309411" cy="5730553"/>
    <xdr:grpSp>
      <xdr:nvGrpSpPr>
        <xdr:cNvPr id="32" name="Gruppe 31">
          <a:extLst>
            <a:ext uri="{FF2B5EF4-FFF2-40B4-BE49-F238E27FC236}">
              <a16:creationId xmlns:a16="http://schemas.microsoft.com/office/drawing/2014/main" id="{6725C923-6B3B-4CCA-98A0-990F1C1B87A8}"/>
            </a:ext>
          </a:extLst>
        </xdr:cNvPr>
        <xdr:cNvGrpSpPr/>
      </xdr:nvGrpSpPr>
      <xdr:grpSpPr>
        <a:xfrm>
          <a:off x="333376" y="352425"/>
          <a:ext cx="9309411" cy="5730553"/>
          <a:chOff x="171451" y="285750"/>
          <a:chExt cx="9309411" cy="5730553"/>
        </a:xfrm>
      </xdr:grpSpPr>
      <xdr:grpSp>
        <xdr:nvGrpSpPr>
          <xdr:cNvPr id="13" name="Gruppe 12">
            <a:extLst>
              <a:ext uri="{FF2B5EF4-FFF2-40B4-BE49-F238E27FC236}">
                <a16:creationId xmlns:a16="http://schemas.microsoft.com/office/drawing/2014/main" id="{3FA7D425-D370-44B8-8FA4-045B5D6E310A}"/>
              </a:ext>
            </a:extLst>
          </xdr:cNvPr>
          <xdr:cNvGrpSpPr/>
        </xdr:nvGrpSpPr>
        <xdr:grpSpPr>
          <a:xfrm>
            <a:off x="171451" y="285750"/>
            <a:ext cx="9309411" cy="5730553"/>
            <a:chOff x="171451" y="285750"/>
            <a:chExt cx="9309411" cy="5730553"/>
          </a:xfrm>
        </xdr:grpSpPr>
        <xdr:sp macro="" textlink="">
          <xdr:nvSpPr>
            <xdr:cNvPr id="30" name="Rechteck 29" descr="Hintergrund">
              <a:extLst>
                <a:ext uri="{FF2B5EF4-FFF2-40B4-BE49-F238E27FC236}">
                  <a16:creationId xmlns:a16="http://schemas.microsoft.com/office/drawing/2014/main" id="{7626CA03-671C-4586-BB83-B5B27BDAF61D}"/>
                </a:ext>
              </a:extLst>
            </xdr:cNvPr>
            <xdr:cNvSpPr/>
          </xdr:nvSpPr>
          <xdr:spPr>
            <a:xfrm>
              <a:off x="171451" y="285750"/>
              <a:ext cx="9299853" cy="5730552"/>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1" name="Rechteck 30" descr="Hintergrund">
              <a:extLst>
                <a:ext uri="{FF2B5EF4-FFF2-40B4-BE49-F238E27FC236}">
                  <a16:creationId xmlns:a16="http://schemas.microsoft.com/office/drawing/2014/main" id="{0EF2E102-5A65-4310-A323-6E9410B364FE}"/>
                </a:ext>
              </a:extLst>
            </xdr:cNvPr>
            <xdr:cNvSpPr/>
          </xdr:nvSpPr>
          <xdr:spPr>
            <a:xfrm>
              <a:off x="171451" y="1332861"/>
              <a:ext cx="9309411" cy="468344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14" name="Begrüßungsnachricht" descr="Es gibt viele weitere Möglichkeiten, Ihre Arbeit zu vereinfachen:">
            <a:extLst>
              <a:ext uri="{FF2B5EF4-FFF2-40B4-BE49-F238E27FC236}">
                <a16:creationId xmlns:a16="http://schemas.microsoft.com/office/drawing/2014/main" id="{914889AE-4E16-4A8A-A641-A17A3C6BFA28}"/>
              </a:ext>
            </a:extLst>
          </xdr:cNvPr>
          <xdr:cNvSpPr txBox="1"/>
        </xdr:nvSpPr>
        <xdr:spPr>
          <a:xfrm>
            <a:off x="780726" y="2874970"/>
            <a:ext cx="8251976" cy="4111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de"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Machen Sie weiter. Es gibt noch mehr über Excel zu lernen:</a:t>
            </a:r>
            <a:endParaRPr lang="en-US" sz="1600" b="0">
              <a:solidFill>
                <a:schemeClr val="tx1">
                  <a:lumMod val="75000"/>
                  <a:lumOff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xdr:nvSpPr>
          <xdr:cNvPr id="15" name="Begrüßungsnachricht" descr="Weitere Fragen zu Excel?">
            <a:extLst>
              <a:ext uri="{FF2B5EF4-FFF2-40B4-BE49-F238E27FC236}">
                <a16:creationId xmlns:a16="http://schemas.microsoft.com/office/drawing/2014/main" id="{618A7547-5753-470B-942C-5C7C63E0E0A5}"/>
              </a:ext>
            </a:extLst>
          </xdr:cNvPr>
          <xdr:cNvSpPr txBox="1"/>
        </xdr:nvSpPr>
        <xdr:spPr>
          <a:xfrm>
            <a:off x="752052" y="676037"/>
            <a:ext cx="7629650" cy="713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de" sz="2600" b="0" i="0" baseline="0">
                <a:solidFill>
                  <a:schemeClr val="bg1"/>
                </a:solidFill>
                <a:effectLst/>
                <a:latin typeface="Segoe UI Light" pitchFamily="34" charset="0"/>
                <a:ea typeface="Segoe UI" pitchFamily="34" charset="0"/>
                <a:cs typeface="Segoe UI" pitchFamily="34" charset="0"/>
              </a:rPr>
              <a:t>Weitere Fragen zu Excel?</a:t>
            </a:r>
            <a:endParaRPr lang="en-US" sz="2600" b="0">
              <a:latin typeface="Segoe UI Light" pitchFamily="34" charset="0"/>
              <a:ea typeface="Segoe UI" pitchFamily="34" charset="0"/>
              <a:cs typeface="Segoe UI" pitchFamily="34" charset="0"/>
            </a:endParaRPr>
          </a:p>
        </xdr:txBody>
      </xdr:sp>
      <xdr:pic>
        <xdr:nvPicPr>
          <xdr:cNvPr id="18" name="Bild 17" descr="Schaltfläche &quot;Sie wünschen...&quot;">
            <a:extLst>
              <a:ext uri="{FF2B5EF4-FFF2-40B4-BE49-F238E27FC236}">
                <a16:creationId xmlns:a16="http://schemas.microsoft.com/office/drawing/2014/main" id="{412A103B-C4FA-4247-B599-4CAC782AE37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4739763" y="1468611"/>
            <a:ext cx="1012148" cy="941629"/>
          </a:xfrm>
          <a:prstGeom prst="rect">
            <a:avLst/>
          </a:prstGeom>
        </xdr:spPr>
      </xdr:pic>
      <xdr:sp macro="" textlink="">
        <xdr:nvSpPr>
          <xdr:cNvPr id="19" name="Begrüßungsnachricht" descr="Tippen Sie auf Schaltfläche &quot;Sie wünschen&quot;, und geben Sie den gewünschten Suchbegriff ein.">
            <a:extLst>
              <a:ext uri="{FF2B5EF4-FFF2-40B4-BE49-F238E27FC236}">
                <a16:creationId xmlns:a16="http://schemas.microsoft.com/office/drawing/2014/main" id="{5778FEE5-3107-48FB-9854-7817EF5A9214}"/>
              </a:ext>
            </a:extLst>
          </xdr:cNvPr>
          <xdr:cNvSpPr txBox="1"/>
        </xdr:nvSpPr>
        <xdr:spPr>
          <a:xfrm>
            <a:off x="762520" y="1762816"/>
            <a:ext cx="5895455" cy="731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de"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Tippen Sie auf die Schaltfläche</a:t>
            </a:r>
            <a:r>
              <a:rPr lang="de" sz="1600" b="0" i="0" baseline="0">
                <a:solidFill>
                  <a:srgbClr val="217346"/>
                </a:solidFill>
                <a:effectLst/>
                <a:latin typeface="Segoe UI Semibold" panose="020B0702040204020203" pitchFamily="34" charset="0"/>
                <a:ea typeface="Segoe UI" pitchFamily="34" charset="0"/>
                <a:cs typeface="Segoe UI Semibold" panose="020B0702040204020203" pitchFamily="34" charset="0"/>
              </a:rPr>
              <a:t> </a:t>
            </a:r>
            <a:r>
              <a:rPr lang="de-DE" sz="1600" b="0" i="0" baseline="0">
                <a:solidFill>
                  <a:srgbClr val="217346"/>
                </a:solidFill>
                <a:effectLst/>
                <a:latin typeface="Segoe UI Semibold" panose="020B0702040204020203" pitchFamily="34" charset="0"/>
                <a:ea typeface="Segoe UI" pitchFamily="34" charset="0"/>
                <a:cs typeface="Segoe UI Semibold" panose="020B0702040204020203" pitchFamily="34" charset="0"/>
              </a:rPr>
              <a:t>Sie wünschen  </a:t>
            </a:r>
            <a:r>
              <a:rPr lang="de" sz="1600" b="0" i="0" baseline="0">
                <a:solidFill>
                  <a:srgbClr val="217346"/>
                </a:solidFill>
                <a:effectLst/>
                <a:latin typeface="Segoe UI Semibold" panose="020B0702040204020203" pitchFamily="34" charset="0"/>
                <a:ea typeface="Segoe UI" pitchFamily="34" charset="0"/>
                <a:cs typeface="Segoe UI Semibold" panose="020B0702040204020203" pitchFamily="34" charset="0"/>
              </a:rPr>
              <a:t>                </a:t>
            </a:r>
            <a:r>
              <a:rPr lang="de"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 und geben Sie den gewünschten Suchbegriff ein.</a:t>
            </a:r>
          </a:p>
        </xdr:txBody>
      </xdr:sp>
      <xdr:pic>
        <xdr:nvPicPr>
          <xdr:cNvPr id="20" name="Bild 19" descr="Schaltfläche &quot;Was möchten Sie tun?&quot;">
            <a:extLst>
              <a:ext uri="{FF2B5EF4-FFF2-40B4-BE49-F238E27FC236}">
                <a16:creationId xmlns:a16="http://schemas.microsoft.com/office/drawing/2014/main" id="{88E5D8DC-FCE0-4296-A97F-BEEA80C83AC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6588553" y="1845843"/>
            <a:ext cx="2660220" cy="670110"/>
          </a:xfrm>
          <a:prstGeom prst="rect">
            <a:avLst/>
          </a:prstGeom>
        </xdr:spPr>
      </xdr:pic>
      <xdr:sp macro="" textlink="">
        <xdr:nvSpPr>
          <xdr:cNvPr id="22" name="Textfeld 21" descr="Weitere Informationen">
            <a:hlinkClick xmlns:r="http://schemas.openxmlformats.org/officeDocument/2006/relationships" r:id="rId3" tooltip="Mehr über LinkedIn Learning im Web erfahren"/>
            <a:extLst>
              <a:ext uri="{FF2B5EF4-FFF2-40B4-BE49-F238E27FC236}">
                <a16:creationId xmlns:a16="http://schemas.microsoft.com/office/drawing/2014/main" id="{BFBF1103-7F5C-4C45-8A78-4D0182CE11B2}"/>
              </a:ext>
            </a:extLst>
          </xdr:cNvPr>
          <xdr:cNvSpPr txBox="1"/>
        </xdr:nvSpPr>
        <xdr:spPr>
          <a:xfrm>
            <a:off x="2038349" y="4587525"/>
            <a:ext cx="1819275" cy="44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de" sz="1200" u="sng" baseline="0">
                <a:solidFill>
                  <a:srgbClr val="217346"/>
                </a:solidFill>
                <a:effectLst/>
                <a:latin typeface="Segoe UI Semibold" panose="020B0702040204020203" pitchFamily="34" charset="0"/>
                <a:ea typeface="+mn-ea"/>
                <a:cs typeface="Segoe UI Semibold" panose="020B0702040204020203" pitchFamily="34" charset="0"/>
              </a:rPr>
              <a:t>Weitere Informationen</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23" name="Textfeld 22" descr="Weitere Informationen">
            <a:hlinkClick xmlns:r="http://schemas.openxmlformats.org/officeDocument/2006/relationships" r:id="rId4" tooltip="Weitere Informationen über die Excel-Community im Web"/>
            <a:extLst>
              <a:ext uri="{FF2B5EF4-FFF2-40B4-BE49-F238E27FC236}">
                <a16:creationId xmlns:a16="http://schemas.microsoft.com/office/drawing/2014/main" id="{0E4F3BD9-1086-4455-B51C-A8936225A3CC}"/>
              </a:ext>
            </a:extLst>
          </xdr:cNvPr>
          <xdr:cNvSpPr txBox="1"/>
        </xdr:nvSpPr>
        <xdr:spPr>
          <a:xfrm>
            <a:off x="4691523" y="4587525"/>
            <a:ext cx="1909302" cy="508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de" sz="1200" u="sng" baseline="0">
                <a:solidFill>
                  <a:srgbClr val="217346"/>
                </a:solidFill>
                <a:effectLst/>
                <a:latin typeface="Segoe UI Semibold" panose="020B0702040204020203" pitchFamily="34" charset="0"/>
                <a:ea typeface="+mn-ea"/>
                <a:cs typeface="Segoe UI Semibold" panose="020B0702040204020203" pitchFamily="34" charset="0"/>
              </a:rPr>
              <a:t>Erfahren Sie mehr (nur in englischer Sprache)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24" name="Textfeld 23" descr="Weitere Informationen">
            <a:hlinkClick xmlns:r="http://schemas.openxmlformats.org/officeDocument/2006/relationships" r:id="rId5" tooltip="Weitere Informationen über Neues in Excel im Web"/>
            <a:extLst>
              <a:ext uri="{FF2B5EF4-FFF2-40B4-BE49-F238E27FC236}">
                <a16:creationId xmlns:a16="http://schemas.microsoft.com/office/drawing/2014/main" id="{C99A8BC1-9314-4FC6-B158-3CC6B224F07E}"/>
              </a:ext>
            </a:extLst>
          </xdr:cNvPr>
          <xdr:cNvSpPr txBox="1"/>
        </xdr:nvSpPr>
        <xdr:spPr>
          <a:xfrm>
            <a:off x="7662616" y="4587525"/>
            <a:ext cx="1786184" cy="75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de" sz="1200" u="sng" baseline="0">
                <a:solidFill>
                  <a:srgbClr val="217346"/>
                </a:solidFill>
                <a:effectLst/>
                <a:latin typeface="Segoe UI Semibold" panose="020B0702040204020203" pitchFamily="34" charset="0"/>
                <a:ea typeface="+mn-ea"/>
                <a:cs typeface="Segoe UI Semibold" panose="020B0702040204020203" pitchFamily="34" charset="0"/>
              </a:rPr>
              <a:t>Weitere Informationen</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25" name="Textfeld 24" descr="Community&#10;Ask questions and connect with other Excel fans">
            <a:hlinkClick xmlns:r="http://schemas.openxmlformats.org/officeDocument/2006/relationships" r:id="rId4" tooltip="Weitere Informationen über die Excel-Community im Web"/>
            <a:extLst>
              <a:ext uri="{FF2B5EF4-FFF2-40B4-BE49-F238E27FC236}">
                <a16:creationId xmlns:a16="http://schemas.microsoft.com/office/drawing/2014/main" id="{1293751F-7023-4F3D-A3F2-7A62FD5D2D64}"/>
              </a:ext>
            </a:extLst>
          </xdr:cNvPr>
          <xdr:cNvSpPr txBox="1"/>
        </xdr:nvSpPr>
        <xdr:spPr>
          <a:xfrm>
            <a:off x="4691523" y="3324224"/>
            <a:ext cx="1642602" cy="10858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de" sz="1400" baseline="0">
                <a:solidFill>
                  <a:srgbClr val="217346"/>
                </a:solidFill>
                <a:effectLst/>
                <a:latin typeface="Segoe UI Light" panose="020B0502040204020203" pitchFamily="34" charset="0"/>
                <a:ea typeface="+mn-ea"/>
                <a:cs typeface="Segoe UI Light" panose="020B0502040204020203" pitchFamily="34" charset="0"/>
              </a:rPr>
              <a:t>Community</a:t>
            </a:r>
          </a:p>
          <a:p>
            <a:pPr algn="l" rtl="0"/>
            <a:r>
              <a:rPr lang="de"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Stellen Sie Fragen, und setzen Sie sich mit anderen Excel-Fans in Verbindung.</a:t>
            </a:r>
          </a:p>
        </xdr:txBody>
      </xdr:sp>
      <xdr:sp macro="" textlink="">
        <xdr:nvSpPr>
          <xdr:cNvPr id="26" name="Textfeld 25" descr="LinkedIn Learning&#10;Video courses for all levels—from beginner to advanced. Take at your own pace">
            <a:hlinkClick xmlns:r="http://schemas.openxmlformats.org/officeDocument/2006/relationships" r:id="rId6" tooltip="Mehr über LinkedIn Learning im Web erfahren"/>
            <a:extLst>
              <a:ext uri="{FF2B5EF4-FFF2-40B4-BE49-F238E27FC236}">
                <a16:creationId xmlns:a16="http://schemas.microsoft.com/office/drawing/2014/main" id="{ABA3844E-6077-4C10-A9E2-A3F7664F43A7}"/>
              </a:ext>
            </a:extLst>
          </xdr:cNvPr>
          <xdr:cNvSpPr txBox="1"/>
        </xdr:nvSpPr>
        <xdr:spPr>
          <a:xfrm>
            <a:off x="2038349" y="3322372"/>
            <a:ext cx="1809751" cy="13258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de" sz="1400" baseline="0">
                <a:solidFill>
                  <a:srgbClr val="217346"/>
                </a:solidFill>
                <a:effectLst/>
                <a:latin typeface="Segoe UI Light" panose="020B0502040204020203" pitchFamily="34" charset="0"/>
                <a:ea typeface="+mn-ea"/>
                <a:cs typeface="Segoe UI Light" panose="020B0502040204020203" pitchFamily="34" charset="0"/>
              </a:rPr>
              <a:t>LinkedIn Learning</a:t>
            </a:r>
          </a:p>
          <a:p>
            <a:pPr algn="l" rtl="0"/>
            <a:r>
              <a:rPr lang="de"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Video-Kurse für alle Stufen – vom Anfänger bis zum Fortgeschrittenen. Für das Selbststudium.</a:t>
            </a:r>
          </a:p>
        </xdr:txBody>
      </xdr:sp>
      <xdr:pic>
        <xdr:nvPicPr>
          <xdr:cNvPr id="27" name="Bild 26" descr="Computer">
            <a:hlinkClick xmlns:r="http://schemas.openxmlformats.org/officeDocument/2006/relationships" r:id="rId6" tooltip="Mehr über LinkedIn Learning im Web erfahren"/>
            <a:extLst>
              <a:ext uri="{FF2B5EF4-FFF2-40B4-BE49-F238E27FC236}">
                <a16:creationId xmlns:a16="http://schemas.microsoft.com/office/drawing/2014/main" id="{C1227E9C-C4C3-4ABA-B6D7-B63CC46C763D}"/>
              </a:ext>
            </a:extLst>
          </xdr:cNvPr>
          <xdr:cNvPicPr>
            <a:picLocks noChangeAspect="1"/>
          </xdr:cNvPicPr>
        </xdr:nvPicPr>
        <xdr:blipFill rotWithShape="1">
          <a:blip xmlns:r="http://schemas.openxmlformats.org/officeDocument/2006/relationships" r:embed="rId7">
            <a:extLst>
              <a:ext uri="{28A0092B-C50C-407E-A947-70E740481C1C}">
                <a14:useLocalDpi xmlns:a14="http://schemas.microsoft.com/office/drawing/2010/main" val="0"/>
              </a:ext>
            </a:extLst>
          </a:blip>
          <a:srcRect/>
          <a:stretch/>
        </xdr:blipFill>
        <xdr:spPr>
          <a:xfrm>
            <a:off x="1104901" y="3554479"/>
            <a:ext cx="895350" cy="600076"/>
          </a:xfrm>
          <a:prstGeom prst="rect">
            <a:avLst/>
          </a:prstGeom>
        </xdr:spPr>
      </xdr:pic>
      <xdr:sp macro="" textlink="">
        <xdr:nvSpPr>
          <xdr:cNvPr id="28" name="Textfeld 27" descr="What else is new?&#10;Office 365 subscribers get continual updates and new features">
            <a:hlinkClick xmlns:r="http://schemas.openxmlformats.org/officeDocument/2006/relationships" r:id="rId5" tooltip="Weitere Informationen über Neues in Excel im Web"/>
            <a:extLst>
              <a:ext uri="{FF2B5EF4-FFF2-40B4-BE49-F238E27FC236}">
                <a16:creationId xmlns:a16="http://schemas.microsoft.com/office/drawing/2014/main" id="{ECCFA6AB-0C67-4817-85A5-BD3EDB6C982F}"/>
              </a:ext>
            </a:extLst>
          </xdr:cNvPr>
          <xdr:cNvSpPr txBox="1"/>
        </xdr:nvSpPr>
        <xdr:spPr>
          <a:xfrm>
            <a:off x="7658101" y="3324225"/>
            <a:ext cx="1646696" cy="1352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de" sz="1400" baseline="0">
                <a:solidFill>
                  <a:srgbClr val="217346"/>
                </a:solidFill>
                <a:effectLst/>
                <a:latin typeface="Segoe UI Light" panose="020B0502040204020203" pitchFamily="34" charset="0"/>
                <a:ea typeface="+mn-ea"/>
                <a:cs typeface="Segoe UI Light" panose="020B0502040204020203" pitchFamily="34" charset="0"/>
              </a:rPr>
              <a:t>Sonstige Neuigkeiten</a:t>
            </a:r>
          </a:p>
          <a:p>
            <a:pPr algn="l" rtl="0"/>
            <a:r>
              <a:rPr lang="de"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Office 365-Abonnenten erhalten fortlaufend Updates und neue Features.</a:t>
            </a:r>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pic>
        <xdr:nvPicPr>
          <xdr:cNvPr id="29" name="Bild 28" descr="Community">
            <a:hlinkClick xmlns:r="http://schemas.openxmlformats.org/officeDocument/2006/relationships" r:id="rId4" tooltip="Weitere Informationen über die Excel-Community im Web"/>
            <a:extLst>
              <a:ext uri="{FF2B5EF4-FFF2-40B4-BE49-F238E27FC236}">
                <a16:creationId xmlns:a16="http://schemas.microsoft.com/office/drawing/2014/main" id="{41B2A156-9057-46D4-BFEA-4C4DAD54015C}"/>
              </a:ext>
            </a:extLst>
          </xdr:cNvPr>
          <xdr:cNvPicPr>
            <a:picLocks noChangeAspect="1"/>
          </xdr:cNvPicPr>
        </xdr:nvPicPr>
        <xdr:blipFill>
          <a:blip xmlns:r="http://schemas.openxmlformats.org/officeDocument/2006/relationships" r:embed="rId8"/>
          <a:stretch>
            <a:fillRect/>
          </a:stretch>
        </xdr:blipFill>
        <xdr:spPr>
          <a:xfrm>
            <a:off x="3752850" y="3467216"/>
            <a:ext cx="926984" cy="774603"/>
          </a:xfrm>
          <a:prstGeom prst="rect">
            <a:avLst/>
          </a:prstGeom>
        </xdr:spPr>
      </xdr:pic>
    </xdr:grpSp>
    <xdr:clientData/>
  </xdr:oneCellAnchor>
  <xdr:oneCellAnchor>
    <xdr:from>
      <xdr:col>1</xdr:col>
      <xdr:colOff>6127038</xdr:colOff>
      <xdr:row>15</xdr:row>
      <xdr:rowOff>98712</xdr:rowOff>
    </xdr:from>
    <xdr:ext cx="974505" cy="786961"/>
    <xdr:grpSp>
      <xdr:nvGrpSpPr>
        <xdr:cNvPr id="5" name="Gruppe 4" descr="Sonstige Neuigkeiten">
          <a:hlinkClick xmlns:r="http://schemas.openxmlformats.org/officeDocument/2006/relationships" r:id="rId5" tooltip="Weitere Informationen über Neues in Excel im Web"/>
          <a:extLst>
            <a:ext uri="{FF2B5EF4-FFF2-40B4-BE49-F238E27FC236}">
              <a16:creationId xmlns:a16="http://schemas.microsoft.com/office/drawing/2014/main" id="{C26483B0-64DC-4BE9-92D8-7D9943F8404A}"/>
            </a:ext>
          </a:extLst>
        </xdr:cNvPr>
        <xdr:cNvGrpSpPr/>
      </xdr:nvGrpSpPr>
      <xdr:grpSpPr>
        <a:xfrm>
          <a:off x="6717588" y="3527712"/>
          <a:ext cx="974505" cy="786961"/>
          <a:chOff x="6717588" y="3592566"/>
          <a:chExt cx="974505" cy="786961"/>
        </a:xfrm>
      </xdr:grpSpPr>
      <xdr:pic>
        <xdr:nvPicPr>
          <xdr:cNvPr id="6" name="Grafik 5" descr="Zeitung">
            <a:extLst>
              <a:ext uri="{FF2B5EF4-FFF2-40B4-BE49-F238E27FC236}">
                <a16:creationId xmlns:a16="http://schemas.microsoft.com/office/drawing/2014/main" id="{C4C50A08-36A1-4EB5-B3E3-5871348DA9AB}"/>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6873201" y="3769928"/>
            <a:ext cx="669283" cy="609599"/>
          </a:xfrm>
          <a:prstGeom prst="rect">
            <a:avLst/>
          </a:prstGeom>
        </xdr:spPr>
      </xdr:pic>
      <xdr:grpSp>
        <xdr:nvGrpSpPr>
          <xdr:cNvPr id="7" name="Gruppe 6" descr="Ausgehende Linien">
            <a:extLst>
              <a:ext uri="{FF2B5EF4-FFF2-40B4-BE49-F238E27FC236}">
                <a16:creationId xmlns:a16="http://schemas.microsoft.com/office/drawing/2014/main" id="{E1BA0500-D74F-47DF-B174-42DE06128115}"/>
              </a:ext>
            </a:extLst>
          </xdr:cNvPr>
          <xdr:cNvGrpSpPr/>
        </xdr:nvGrpSpPr>
        <xdr:grpSpPr>
          <a:xfrm>
            <a:off x="6717588" y="3592566"/>
            <a:ext cx="974505" cy="414995"/>
            <a:chOff x="6717588" y="3592566"/>
            <a:chExt cx="974505" cy="414995"/>
          </a:xfrm>
        </xdr:grpSpPr>
        <xdr:cxnSp macro="">
          <xdr:nvCxnSpPr>
            <xdr:cNvPr id="8" name="Gerader Verbinder 7" descr="Linie">
              <a:extLst>
                <a:ext uri="{FF2B5EF4-FFF2-40B4-BE49-F238E27FC236}">
                  <a16:creationId xmlns:a16="http://schemas.microsoft.com/office/drawing/2014/main" id="{60F99F57-82B7-4C45-9E1F-6F539428C99F}"/>
                </a:ext>
              </a:extLst>
            </xdr:cNvPr>
            <xdr:cNvCxnSpPr/>
          </xdr:nvCxnSpPr>
          <xdr:spPr>
            <a:xfrm>
              <a:off x="6797564"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 name="Gerader Verbinder 8" descr="Linie">
              <a:extLst>
                <a:ext uri="{FF2B5EF4-FFF2-40B4-BE49-F238E27FC236}">
                  <a16:creationId xmlns:a16="http://schemas.microsoft.com/office/drawing/2014/main" id="{3B5990D6-B9FE-4EE3-B6AF-131B8541AF7C}"/>
                </a:ext>
              </a:extLst>
            </xdr:cNvPr>
            <xdr:cNvCxnSpPr/>
          </xdr:nvCxnSpPr>
          <xdr:spPr>
            <a:xfrm>
              <a:off x="7171996" y="3592566"/>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0" name="Gerader Verbinder 9" descr="Linie">
              <a:extLst>
                <a:ext uri="{FF2B5EF4-FFF2-40B4-BE49-F238E27FC236}">
                  <a16:creationId xmlns:a16="http://schemas.microsoft.com/office/drawing/2014/main" id="{14DE8C8C-88B2-47BC-9A89-7F755A4EEB16}"/>
                </a:ext>
              </a:extLst>
            </xdr:cNvPr>
            <xdr:cNvCxnSpPr/>
          </xdr:nvCxnSpPr>
          <xdr:spPr>
            <a:xfrm flipH="1">
              <a:off x="7454461"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 name="Gerader Verbinder 10" descr="Linie">
              <a:extLst>
                <a:ext uri="{FF2B5EF4-FFF2-40B4-BE49-F238E27FC236}">
                  <a16:creationId xmlns:a16="http://schemas.microsoft.com/office/drawing/2014/main" id="{2EC00F15-9B85-41E1-887D-BDD4E298A585}"/>
                </a:ext>
              </a:extLst>
            </xdr:cNvPr>
            <xdr:cNvCxnSpPr/>
          </xdr:nvCxnSpPr>
          <xdr:spPr>
            <a:xfrm rot="5400000">
              <a:off x="6790996"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 name="Gerader Verbinder 11" descr="Linie">
              <a:extLst>
                <a:ext uri="{FF2B5EF4-FFF2-40B4-BE49-F238E27FC236}">
                  <a16:creationId xmlns:a16="http://schemas.microsoft.com/office/drawing/2014/main" id="{6BB4DA8E-3D9A-4F41-BFA9-62787CEDBB3C}"/>
                </a:ext>
              </a:extLst>
            </xdr:cNvPr>
            <xdr:cNvCxnSpPr/>
          </xdr:nvCxnSpPr>
          <xdr:spPr>
            <a:xfrm rot="5400000">
              <a:off x="7618685"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oneCellAnchor>
</xdr:wsDr>
</file>

<file path=xl/drawings/drawing2.xml><?xml version="1.0" encoding="utf-8"?>
<xdr:wsDr xmlns:xdr="http://schemas.openxmlformats.org/drawingml/2006/spreadsheetDrawing" xmlns:a="http://schemas.openxmlformats.org/drawingml/2006/main">
  <xdr:twoCellAnchor editAs="absolute">
    <xdr:from>
      <xdr:col>0</xdr:col>
      <xdr:colOff>345256</xdr:colOff>
      <xdr:row>0</xdr:row>
      <xdr:rowOff>352425</xdr:rowOff>
    </xdr:from>
    <xdr:to>
      <xdr:col>1</xdr:col>
      <xdr:colOff>5230819</xdr:colOff>
      <xdr:row>22</xdr:row>
      <xdr:rowOff>141825</xdr:rowOff>
    </xdr:to>
    <xdr:grpSp>
      <xdr:nvGrpSpPr>
        <xdr:cNvPr id="106" name="Gruppe 105">
          <a:extLst>
            <a:ext uri="{FF2B5EF4-FFF2-40B4-BE49-F238E27FC236}">
              <a16:creationId xmlns:a16="http://schemas.microsoft.com/office/drawing/2014/main" id="{B02C2868-90B4-49F8-9B54-D2DE144C06FB}"/>
            </a:ext>
          </a:extLst>
        </xdr:cNvPr>
        <xdr:cNvGrpSpPr/>
      </xdr:nvGrpSpPr>
      <xdr:grpSpPr>
        <a:xfrm>
          <a:off x="345256" y="352425"/>
          <a:ext cx="5733288" cy="4590000"/>
          <a:chOff x="333375" y="266700"/>
          <a:chExt cx="5695950" cy="4572000"/>
        </a:xfrm>
      </xdr:grpSpPr>
      <xdr:grpSp>
        <xdr:nvGrpSpPr>
          <xdr:cNvPr id="107" name="Anweisung &quot;Zahlen addieren&quot;">
            <a:extLst>
              <a:ext uri="{FF2B5EF4-FFF2-40B4-BE49-F238E27FC236}">
                <a16:creationId xmlns:a16="http://schemas.microsoft.com/office/drawing/2014/main" id="{6A0EC01A-7B98-4483-A182-0263FDEAEC51}"/>
              </a:ext>
            </a:extLst>
          </xdr:cNvPr>
          <xdr:cNvGrpSpPr/>
        </xdr:nvGrpSpPr>
        <xdr:grpSpPr>
          <a:xfrm>
            <a:off x="333375" y="266700"/>
            <a:ext cx="5695950" cy="4572000"/>
            <a:chOff x="0" y="0"/>
            <a:chExt cx="5695950" cy="4619625"/>
          </a:xfrm>
        </xdr:grpSpPr>
        <xdr:sp macro="" textlink="">
          <xdr:nvSpPr>
            <xdr:cNvPr id="121" name="Hintergrund" descr="Hintergrund">
              <a:extLst>
                <a:ext uri="{FF2B5EF4-FFF2-40B4-BE49-F238E27FC236}">
                  <a16:creationId xmlns:a16="http://schemas.microsoft.com/office/drawing/2014/main" id="{2147F87B-DB9B-4472-AAD1-ABC163A3B03F}"/>
                </a:ext>
              </a:extLst>
            </xdr:cNvPr>
            <xdr:cNvSpPr/>
          </xdr:nvSpPr>
          <xdr:spPr>
            <a:xfrm>
              <a:off x="0" y="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22" name="Schritt" descr="Grundlagen: Mathematik in Excel&#10;">
              <a:extLst>
                <a:ext uri="{FF2B5EF4-FFF2-40B4-BE49-F238E27FC236}">
                  <a16:creationId xmlns:a16="http://schemas.microsoft.com/office/drawing/2014/main" id="{527A2F1F-8B85-44FB-84D2-005AA1509431}"/>
                </a:ext>
              </a:extLst>
            </xdr:cNvPr>
            <xdr:cNvSpPr txBox="1"/>
          </xdr:nvSpPr>
          <xdr:spPr>
            <a:xfrm>
              <a:off x="184433"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Grundlagen: Mathematik in Excel</a:t>
              </a:r>
              <a:endParaRPr kumimoji="0" lang="en-US" sz="2200" b="1" i="1"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endParaRPr>
            </a:p>
          </xdr:txBody>
        </xdr:sp>
        <xdr:sp macro="" textlink="">
          <xdr:nvSpPr>
            <xdr:cNvPr id="123" name="Schaltfläche &quot;Weitere Details&quot;" descr="Tiefer einsteigen und mehr Details erfahren">
              <a:hlinkClick xmlns:r="http://schemas.openxmlformats.org/officeDocument/2006/relationships" r:id="rId1"/>
              <a:extLst>
                <a:ext uri="{FF2B5EF4-FFF2-40B4-BE49-F238E27FC236}">
                  <a16:creationId xmlns:a16="http://schemas.microsoft.com/office/drawing/2014/main" id="{1CED4306-172A-4987-9E8C-4F8C83F698F2}"/>
                </a:ext>
              </a:extLst>
            </xdr:cNvPr>
            <xdr:cNvSpPr/>
          </xdr:nvSpPr>
          <xdr:spPr>
            <a:xfrm>
              <a:off x="234924" y="3996494"/>
              <a:ext cx="2723067" cy="536455"/>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de" sz="1200">
                  <a:solidFill>
                    <a:srgbClr val="0B744D"/>
                  </a:solidFill>
                  <a:latin typeface="Segoe UI" pitchFamily="34" charset="0"/>
                  <a:ea typeface="Segoe UI" pitchFamily="34" charset="0"/>
                  <a:cs typeface="Segoe UI" pitchFamily="34" charset="0"/>
                </a:rPr>
                <a:t>Mehr Details erfahren</a:t>
              </a:r>
            </a:p>
          </xdr:txBody>
        </xdr:sp>
        <xdr:cxnSp macro="">
          <xdr:nvCxnSpPr>
            <xdr:cNvPr id="124" name="Linie unten" descr="Dekorative Linie">
              <a:extLst>
                <a:ext uri="{FF2B5EF4-FFF2-40B4-BE49-F238E27FC236}">
                  <a16:creationId xmlns:a16="http://schemas.microsoft.com/office/drawing/2014/main" id="{50B75431-5A3C-410B-A96B-E6824F0F2D01}"/>
                </a:ext>
              </a:extLst>
            </xdr:cNvPr>
            <xdr:cNvCxnSpPr>
              <a:cxnSpLocks/>
            </xdr:cNvCxnSpPr>
          </xdr:nvCxnSpPr>
          <xdr:spPr>
            <a:xfrm>
              <a:off x="184433" y="3841253"/>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Schaltfläche &quot;Weiter&quot;" descr="Schaltfläche zum nächsten Schritt mit Link zum nächsten Blatt">
              <a:hlinkClick xmlns:r="http://schemas.openxmlformats.org/officeDocument/2006/relationships" r:id="rId2" tooltip="Klicken Sie hier, um zum nächsten Arbeitsblatt zu wechseln"/>
              <a:extLst>
                <a:ext uri="{FF2B5EF4-FFF2-40B4-BE49-F238E27FC236}">
                  <a16:creationId xmlns:a16="http://schemas.microsoft.com/office/drawing/2014/main" id="{B0BBFD4D-9951-4AC0-8CF1-AD7AD1715BA1}"/>
                </a:ext>
              </a:extLst>
            </xdr:cNvPr>
            <xdr:cNvSpPr/>
          </xdr:nvSpPr>
          <xdr:spPr>
            <a:xfrm>
              <a:off x="3962643" y="3996497"/>
              <a:ext cx="1485657"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e" sz="1200">
                  <a:solidFill>
                    <a:srgbClr val="0B744D"/>
                  </a:solidFill>
                  <a:latin typeface="Segoe UI" pitchFamily="34" charset="0"/>
                  <a:ea typeface="Segoe UI" pitchFamily="34" charset="0"/>
                  <a:cs typeface="Segoe UI" pitchFamily="34" charset="0"/>
                </a:rPr>
                <a:t>Nächster Schritt</a:t>
              </a:r>
            </a:p>
          </xdr:txBody>
        </xdr:sp>
        <xdr:cxnSp macro="">
          <xdr:nvCxnSpPr>
            <xdr:cNvPr id="126" name="Oberste Linie" descr="Dekorative Linie">
              <a:extLst>
                <a:ext uri="{FF2B5EF4-FFF2-40B4-BE49-F238E27FC236}">
                  <a16:creationId xmlns:a16="http://schemas.microsoft.com/office/drawing/2014/main" id="{6E3272E8-3D34-4BC2-A3B8-CFAA0B7306AE}"/>
                </a:ext>
              </a:extLst>
            </xdr:cNvPr>
            <xdr:cNvCxnSpPr>
              <a:cxnSpLocks/>
            </xdr:cNvCxnSpPr>
          </xdr:nvCxnSpPr>
          <xdr:spPr>
            <a:xfrm>
              <a:off x="184433"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08" name="txt_Schritt" descr="Sie können in Excel addieren, subtrahieren, multiplizieren und dividieren, ohne die integrierten Funktionen zu verwenden. Sie müssen nur die Operatoren +, -, *, / verwenden. Alle Formeln beginnen mit einem Gleichheitszeichen (=).">
            <a:extLst>
              <a:ext uri="{FF2B5EF4-FFF2-40B4-BE49-F238E27FC236}">
                <a16:creationId xmlns:a16="http://schemas.microsoft.com/office/drawing/2014/main" id="{8742DC30-0FF1-4950-98D1-1D4D2D7B33ED}"/>
              </a:ext>
            </a:extLst>
          </xdr:cNvPr>
          <xdr:cNvSpPr txBox="1"/>
        </xdr:nvSpPr>
        <xdr:spPr>
          <a:xfrm>
            <a:off x="451745" y="994458"/>
            <a:ext cx="5284985" cy="714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Sie können in Excel addieren, subtrahieren, multiplizieren und dividieren, ohne integrierte Funktionen zu verwenden. Sie benötigen lediglich die Operatoren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Alle Formeln beginnen mit einem Gleichheitszeichen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nvGrpSpPr>
          <xdr:cNvPr id="109" name="Grp_Schritt">
            <a:extLst>
              <a:ext uri="{FF2B5EF4-FFF2-40B4-BE49-F238E27FC236}">
                <a16:creationId xmlns:a16="http://schemas.microsoft.com/office/drawing/2014/main" id="{344307E7-8939-4DC6-90D0-121C6023E34E}"/>
              </a:ext>
            </a:extLst>
          </xdr:cNvPr>
          <xdr:cNvGrpSpPr/>
        </xdr:nvGrpSpPr>
        <xdr:grpSpPr>
          <a:xfrm>
            <a:off x="542925" y="1756774"/>
            <a:ext cx="5220101" cy="554249"/>
            <a:chOff x="609600" y="7776574"/>
            <a:chExt cx="5186234" cy="554249"/>
          </a:xfrm>
        </xdr:grpSpPr>
        <xdr:sp macro="" textlink="">
          <xdr:nvSpPr>
            <xdr:cNvPr id="119" name="txt_Schritt" descr="Wählen Sie zum Addieren Zelle F3 aus, geben Sie &quot;=C3+C4&quot; ein, und drücken Sie dann die EINGABETASTE. &#10;">
              <a:extLst>
                <a:ext uri="{FF2B5EF4-FFF2-40B4-BE49-F238E27FC236}">
                  <a16:creationId xmlns:a16="http://schemas.microsoft.com/office/drawing/2014/main" id="{F002E929-4219-4978-A490-F2DD449CF4AA}"/>
                </a:ext>
              </a:extLst>
            </xdr:cNvPr>
            <xdr:cNvSpPr txBox="1"/>
          </xdr:nvSpPr>
          <xdr:spPr>
            <a:xfrm>
              <a:off x="1017295" y="7776574"/>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Wählen Sie zum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Addieren</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Zelle F3 aus, geben Sie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=C3+C4</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ein, und drücken Sie dann die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EINGABE</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20" name="Anz_Schritt" descr="2">
              <a:extLst>
                <a:ext uri="{FF2B5EF4-FFF2-40B4-BE49-F238E27FC236}">
                  <a16:creationId xmlns:a16="http://schemas.microsoft.com/office/drawing/2014/main" id="{2E6406AB-C476-48D1-BEA6-869A7184608F}"/>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e" sz="1600">
                  <a:latin typeface="Segoe UI Semibold" panose="020B0702040204020203" pitchFamily="34" charset="0"/>
                  <a:cs typeface="Segoe UI Semibold" panose="020B0702040204020203" pitchFamily="34" charset="0"/>
                </a:rPr>
                <a:t>1</a:t>
              </a:r>
            </a:p>
          </xdr:txBody>
        </xdr:sp>
      </xdr:grpSp>
      <xdr:grpSp>
        <xdr:nvGrpSpPr>
          <xdr:cNvPr id="110" name="Grp_Schritt">
            <a:extLst>
              <a:ext uri="{FF2B5EF4-FFF2-40B4-BE49-F238E27FC236}">
                <a16:creationId xmlns:a16="http://schemas.microsoft.com/office/drawing/2014/main" id="{8FFCD9EA-E2D0-4CB7-A158-043B5D0A28C7}"/>
              </a:ext>
            </a:extLst>
          </xdr:cNvPr>
          <xdr:cNvGrpSpPr/>
        </xdr:nvGrpSpPr>
        <xdr:grpSpPr>
          <a:xfrm>
            <a:off x="542925" y="2299699"/>
            <a:ext cx="5220101" cy="554249"/>
            <a:chOff x="609600" y="7776574"/>
            <a:chExt cx="5186234" cy="554249"/>
          </a:xfrm>
        </xdr:grpSpPr>
        <xdr:sp macro="" textlink="">
          <xdr:nvSpPr>
            <xdr:cNvPr id="117" name="txt_Schritt" descr="Wählen Sie zum Subtrahieren Zelle F4 aus, geben Sie &quot;=C3-C4&quot; ein, und drücken Sie dann die EINGABETASTE. &#10;">
              <a:extLst>
                <a:ext uri="{FF2B5EF4-FFF2-40B4-BE49-F238E27FC236}">
                  <a16:creationId xmlns:a16="http://schemas.microsoft.com/office/drawing/2014/main" id="{CADFDA66-201E-4B9E-93C9-81C8D7287166}"/>
                </a:ext>
              </a:extLst>
            </xdr:cNvPr>
            <xdr:cNvSpPr txBox="1"/>
          </xdr:nvSpPr>
          <xdr:spPr>
            <a:xfrm>
              <a:off x="1017295" y="7776574"/>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Wählen Sie zum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Subtrahieren</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Zelle F4 aus, geben Sie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=C3-C4</a:t>
              </a:r>
              <a:r>
                <a:rPr lang="de" sz="12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ein, und drücken Sie dann die </a:t>
              </a:r>
              <a:r>
                <a:rPr lang="de" sz="1200" b="1"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EINGABE</a:t>
              </a:r>
              <a:r>
                <a:rPr lang="de" sz="12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8" name="Anz_Schritt" descr="3">
              <a:extLst>
                <a:ext uri="{FF2B5EF4-FFF2-40B4-BE49-F238E27FC236}">
                  <a16:creationId xmlns:a16="http://schemas.microsoft.com/office/drawing/2014/main" id="{30447D02-8C17-460D-8A68-AA7AAC297B58}"/>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e" sz="1600">
                  <a:latin typeface="Segoe UI Semibold" panose="020B0702040204020203" pitchFamily="34" charset="0"/>
                  <a:cs typeface="Segoe UI Semibold" panose="020B0702040204020203" pitchFamily="34" charset="0"/>
                </a:rPr>
                <a:t>2</a:t>
              </a:r>
            </a:p>
          </xdr:txBody>
        </xdr:sp>
      </xdr:grpSp>
      <xdr:grpSp>
        <xdr:nvGrpSpPr>
          <xdr:cNvPr id="111" name="Grp_Schritt">
            <a:extLst>
              <a:ext uri="{FF2B5EF4-FFF2-40B4-BE49-F238E27FC236}">
                <a16:creationId xmlns:a16="http://schemas.microsoft.com/office/drawing/2014/main" id="{F7FEC8A2-A21F-4408-8113-8AAE6773DEF1}"/>
              </a:ext>
            </a:extLst>
          </xdr:cNvPr>
          <xdr:cNvGrpSpPr/>
        </xdr:nvGrpSpPr>
        <xdr:grpSpPr>
          <a:xfrm>
            <a:off x="533400" y="2861674"/>
            <a:ext cx="5220101" cy="554249"/>
            <a:chOff x="609600" y="7776574"/>
            <a:chExt cx="5186234" cy="554249"/>
          </a:xfrm>
        </xdr:grpSpPr>
        <xdr:sp macro="" textlink="">
          <xdr:nvSpPr>
            <xdr:cNvPr id="115" name="txt_Schritt" descr="Wählen Sie zum Multiplizieren Zelle F5 aus, geben Sie &quot;=C3*C4&quot; ein, und drücken Sie dann die EINGABETASTE.&#10;">
              <a:extLst>
                <a:ext uri="{FF2B5EF4-FFF2-40B4-BE49-F238E27FC236}">
                  <a16:creationId xmlns:a16="http://schemas.microsoft.com/office/drawing/2014/main" id="{A750B84C-D9FA-4307-B87D-B03500BD1295}"/>
                </a:ext>
              </a:extLst>
            </xdr:cNvPr>
            <xdr:cNvSpPr txBox="1"/>
          </xdr:nvSpPr>
          <xdr:spPr>
            <a:xfrm>
              <a:off x="1017295" y="7776574"/>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Wählen Sie zum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Multiplizieren</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Zelle F5 aus, geben Sie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C3*C4</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ein, und drücken Sie dann die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EINGABE</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6" name="Anz_Schritt" descr="4">
              <a:extLst>
                <a:ext uri="{FF2B5EF4-FFF2-40B4-BE49-F238E27FC236}">
                  <a16:creationId xmlns:a16="http://schemas.microsoft.com/office/drawing/2014/main" id="{301F9E0F-B2AD-4808-8E07-2DD27EAA8710}"/>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e" sz="1600">
                  <a:latin typeface="Segoe UI Semibold" panose="020B0702040204020203" pitchFamily="34" charset="0"/>
                  <a:cs typeface="Segoe UI Semibold" panose="020B0702040204020203" pitchFamily="34" charset="0"/>
                </a:rPr>
                <a:t>3</a:t>
              </a:r>
            </a:p>
          </xdr:txBody>
        </xdr:sp>
      </xdr:grpSp>
      <xdr:grpSp>
        <xdr:nvGrpSpPr>
          <xdr:cNvPr id="112" name="Grp_Schritt">
            <a:extLst>
              <a:ext uri="{FF2B5EF4-FFF2-40B4-BE49-F238E27FC236}">
                <a16:creationId xmlns:a16="http://schemas.microsoft.com/office/drawing/2014/main" id="{408F37C5-7518-41B6-95C9-BDDF6E7642EF}"/>
              </a:ext>
            </a:extLst>
          </xdr:cNvPr>
          <xdr:cNvGrpSpPr/>
        </xdr:nvGrpSpPr>
        <xdr:grpSpPr>
          <a:xfrm>
            <a:off x="542925" y="3423649"/>
            <a:ext cx="5220101" cy="554249"/>
            <a:chOff x="609600" y="7776574"/>
            <a:chExt cx="5186234" cy="554249"/>
          </a:xfrm>
        </xdr:grpSpPr>
        <xdr:sp macro="" textlink="">
          <xdr:nvSpPr>
            <xdr:cNvPr id="113" name="txt_Schritt" descr="Wählen Sie zum Dividieren Zelle F6 aus, geben Sie &quot;=C3/C4&quot; ein, und drücken Sie dann die EINGABETASTE.&#10;">
              <a:extLst>
                <a:ext uri="{FF2B5EF4-FFF2-40B4-BE49-F238E27FC236}">
                  <a16:creationId xmlns:a16="http://schemas.microsoft.com/office/drawing/2014/main" id="{9799513C-69A2-449B-AD71-86A24AC167F3}"/>
                </a:ext>
              </a:extLst>
            </xdr:cNvPr>
            <xdr:cNvSpPr txBox="1"/>
          </xdr:nvSpPr>
          <xdr:spPr>
            <a:xfrm>
              <a:off x="1017295" y="7776574"/>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Wählen Sie zum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Dividieren</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Zelle F6 aus, geben Sie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=C3/C4</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ein, und drücken Sie dann die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EINGABE</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4" name="Anz_Schritt" descr="5">
              <a:extLst>
                <a:ext uri="{FF2B5EF4-FFF2-40B4-BE49-F238E27FC236}">
                  <a16:creationId xmlns:a16="http://schemas.microsoft.com/office/drawing/2014/main" id="{5F788989-D02F-42F0-AAEB-46D2CBCF5550}"/>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e" sz="1600">
                  <a:latin typeface="Segoe UI Semibold" panose="020B0702040204020203" pitchFamily="34" charset="0"/>
                  <a:cs typeface="Segoe UI Semibold" panose="020B0702040204020203" pitchFamily="34" charset="0"/>
                </a:rPr>
                <a:t>4</a:t>
              </a:r>
            </a:p>
          </xdr:txBody>
        </xdr:sp>
      </xdr:grpSp>
    </xdr:grpSp>
    <xdr:clientData/>
  </xdr:twoCellAnchor>
  <xdr:twoCellAnchor editAs="absolute">
    <xdr:from>
      <xdr:col>0</xdr:col>
      <xdr:colOff>335731</xdr:colOff>
      <xdr:row>23</xdr:row>
      <xdr:rowOff>57149</xdr:rowOff>
    </xdr:from>
    <xdr:to>
      <xdr:col>1</xdr:col>
      <xdr:colOff>5221294</xdr:colOff>
      <xdr:row>59</xdr:row>
      <xdr:rowOff>0</xdr:rowOff>
    </xdr:to>
    <xdr:sp macro="" textlink="">
      <xdr:nvSpPr>
        <xdr:cNvPr id="128" name="Rechteck 127" descr="Hintergrund">
          <a:extLst>
            <a:ext uri="{FF2B5EF4-FFF2-40B4-BE49-F238E27FC236}">
              <a16:creationId xmlns:a16="http://schemas.microsoft.com/office/drawing/2014/main" id="{C6DA8A49-5A77-4AE2-BD39-5BC07FDB559E}"/>
            </a:ext>
          </a:extLst>
        </xdr:cNvPr>
        <xdr:cNvSpPr/>
      </xdr:nvSpPr>
      <xdr:spPr>
        <a:xfrm>
          <a:off x="335731" y="5048249"/>
          <a:ext cx="5733288" cy="7172326"/>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lientData/>
  </xdr:twoCellAnchor>
  <xdr:twoCellAnchor editAs="absolute">
    <xdr:from>
      <xdr:col>0</xdr:col>
      <xdr:colOff>554806</xdr:colOff>
      <xdr:row>26</xdr:row>
      <xdr:rowOff>167571</xdr:rowOff>
    </xdr:from>
    <xdr:to>
      <xdr:col>1</xdr:col>
      <xdr:colOff>4958126</xdr:colOff>
      <xdr:row>26</xdr:row>
      <xdr:rowOff>167571</xdr:rowOff>
    </xdr:to>
    <xdr:cxnSp macro="">
      <xdr:nvCxnSpPr>
        <xdr:cNvPr id="129" name="Gerader Verbinder 128" descr="Dekorative Linie">
          <a:extLst>
            <a:ext uri="{FF2B5EF4-FFF2-40B4-BE49-F238E27FC236}">
              <a16:creationId xmlns:a16="http://schemas.microsoft.com/office/drawing/2014/main" id="{A37B1A9B-7A4A-4AFE-83FF-68ED0AF60BB5}"/>
            </a:ext>
          </a:extLst>
        </xdr:cNvPr>
        <xdr:cNvCxnSpPr>
          <a:cxnSpLocks/>
        </xdr:cNvCxnSpPr>
      </xdr:nvCxnSpPr>
      <xdr:spPr>
        <a:xfrm>
          <a:off x="554806" y="5958771"/>
          <a:ext cx="525104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554806</xdr:colOff>
      <xdr:row>110</xdr:row>
      <xdr:rowOff>34564</xdr:rowOff>
    </xdr:from>
    <xdr:to>
      <xdr:col>1</xdr:col>
      <xdr:colOff>4958126</xdr:colOff>
      <xdr:row>110</xdr:row>
      <xdr:rowOff>34564</xdr:rowOff>
    </xdr:to>
    <xdr:cxnSp macro="">
      <xdr:nvCxnSpPr>
        <xdr:cNvPr id="130" name="Gerader Verbinder 129" descr="Dekorative Linie">
          <a:extLst>
            <a:ext uri="{FF2B5EF4-FFF2-40B4-BE49-F238E27FC236}">
              <a16:creationId xmlns:a16="http://schemas.microsoft.com/office/drawing/2014/main" id="{54D32FC2-4A3C-44C6-8554-5D7D5A124DFA}"/>
            </a:ext>
          </a:extLst>
        </xdr:cNvPr>
        <xdr:cNvCxnSpPr>
          <a:cxnSpLocks/>
        </xdr:cNvCxnSpPr>
      </xdr:nvCxnSpPr>
      <xdr:spPr>
        <a:xfrm>
          <a:off x="554806" y="11464564"/>
          <a:ext cx="525104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554806</xdr:colOff>
      <xdr:row>23</xdr:row>
      <xdr:rowOff>97991</xdr:rowOff>
    </xdr:from>
    <xdr:to>
      <xdr:col>1</xdr:col>
      <xdr:colOff>4961299</xdr:colOff>
      <xdr:row>26</xdr:row>
      <xdr:rowOff>104774</xdr:rowOff>
    </xdr:to>
    <xdr:sp macro="" textlink="">
      <xdr:nvSpPr>
        <xdr:cNvPr id="131" name="Schritt" descr="Weitere Informationen zu Formeln, Zellen und Bereichen&#10;">
          <a:extLst>
            <a:ext uri="{FF2B5EF4-FFF2-40B4-BE49-F238E27FC236}">
              <a16:creationId xmlns:a16="http://schemas.microsoft.com/office/drawing/2014/main" id="{357DDA9A-4748-449A-87E8-7D577E6B6F8E}"/>
            </a:ext>
          </a:extLst>
        </xdr:cNvPr>
        <xdr:cNvSpPr txBox="1"/>
      </xdr:nvSpPr>
      <xdr:spPr>
        <a:xfrm>
          <a:off x="554806" y="5089091"/>
          <a:ext cx="5254218" cy="806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Weitere Informationen zu Formeln, Zellen und Bereichen</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469081</xdr:colOff>
      <xdr:row>27</xdr:row>
      <xdr:rowOff>65813</xdr:rowOff>
    </xdr:from>
    <xdr:to>
      <xdr:col>1</xdr:col>
      <xdr:colOff>4915399</xdr:colOff>
      <xdr:row>31</xdr:row>
      <xdr:rowOff>38099</xdr:rowOff>
    </xdr:to>
    <xdr:sp macro="" textlink="">
      <xdr:nvSpPr>
        <xdr:cNvPr id="132" name="txt_Schritt" descr="Excel besteht aus einzelnen Zellen, die zu Zeilen und Spalten zusammengefasst sind. Die Zeilen sind nummeriert, und die Spalten sind mit Buchstaben versehen. Es gibt 1.048.576 Zeilen und 16.384 Spalten, und Sie können Formeln und Funktionen in jede von ihnen einfügen.">
          <a:extLst>
            <a:ext uri="{FF2B5EF4-FFF2-40B4-BE49-F238E27FC236}">
              <a16:creationId xmlns:a16="http://schemas.microsoft.com/office/drawing/2014/main" id="{C309FDDD-7DD5-4C0A-A9F5-43E33DAD131C}"/>
            </a:ext>
          </a:extLst>
        </xdr:cNvPr>
        <xdr:cNvSpPr txBox="1"/>
      </xdr:nvSpPr>
      <xdr:spPr>
        <a:xfrm>
          <a:off x="469081" y="6047513"/>
          <a:ext cx="5294043" cy="8771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Excel setzt sich aus einzelnen Zellen zusammen, die in Zeilen und Spalten gruppiert sind. Zeilen sind nummeriert, und Spalten werden mit Buchstaben bezeichnet. Es gibt mehr als 1 Million Zeilen und 16.000 Spalten, und Sie können in jede von Ihnen Formeln eingeben.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469081</xdr:colOff>
      <xdr:row>31</xdr:row>
      <xdr:rowOff>32928</xdr:rowOff>
    </xdr:from>
    <xdr:to>
      <xdr:col>1</xdr:col>
      <xdr:colOff>4915399</xdr:colOff>
      <xdr:row>37</xdr:row>
      <xdr:rowOff>148945</xdr:rowOff>
    </xdr:to>
    <xdr:sp macro="" textlink="">
      <xdr:nvSpPr>
        <xdr:cNvPr id="133" name="txt_Schritt" descr="Formulas can contain cell references, ranges of cell references, operators, and constants. The following are all examples of formulas:&#10;&#10;=A1+BI&#10;=10*20&#10;=SUM(A1:A10)&#10;&#10;">
          <a:extLst>
            <a:ext uri="{FF2B5EF4-FFF2-40B4-BE49-F238E27FC236}">
              <a16:creationId xmlns:a16="http://schemas.microsoft.com/office/drawing/2014/main" id="{DE5F2A61-4B42-4344-8A7F-D8616CB59479}"/>
            </a:ext>
          </a:extLst>
        </xdr:cNvPr>
        <xdr:cNvSpPr txBox="1"/>
      </xdr:nvSpPr>
      <xdr:spPr>
        <a:xfrm>
          <a:off x="469081" y="6919503"/>
          <a:ext cx="5294043" cy="1259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Formeln können Zellbezüge, Bereiche von Zellbezügen, Operatoren und Konstanten enthalten. Alle folgenden Beispiele zeigen Formeln:</a:t>
          </a:r>
        </a:p>
        <a:p>
          <a:pPr marL="457200" marR="0" lvl="1" indent="0" defTabSz="914400" rtl="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457200" marR="0" lvl="1" indent="0" defTabSz="914400" rtl="0" eaLnBrk="1" fontAlgn="auto" latinLnBrk="0" hangingPunct="1">
            <a:lnSpc>
              <a:spcPct val="100000"/>
            </a:lnSpc>
            <a:spcBef>
              <a:spcPts val="0"/>
            </a:spcBef>
            <a:spcAft>
              <a:spcPts val="0"/>
            </a:spcAft>
            <a:buClrTx/>
            <a:buSzTx/>
            <a:buFontTx/>
            <a:buNone/>
            <a:tabLst/>
            <a:defRPr/>
          </a:pP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=A1+B1</a:t>
          </a:r>
        </a:p>
        <a:p>
          <a:pPr marL="457200" marR="0" lvl="1" indent="0" defTabSz="914400" rtl="0" eaLnBrk="1" fontAlgn="auto" latinLnBrk="0" hangingPunct="1">
            <a:lnSpc>
              <a:spcPct val="100000"/>
            </a:lnSpc>
            <a:spcBef>
              <a:spcPts val="0"/>
            </a:spcBef>
            <a:spcAft>
              <a:spcPts val="0"/>
            </a:spcAft>
            <a:buClrTx/>
            <a:buSzTx/>
            <a:buFontTx/>
            <a:buNone/>
            <a:tabLst/>
            <a:defRPr/>
          </a:pP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=10+20</a:t>
          </a:r>
        </a:p>
        <a:p>
          <a:pPr marL="457200" marR="0" lvl="1" indent="0" defTabSz="914400" rtl="0" eaLnBrk="1" fontAlgn="auto" latinLnBrk="0" hangingPunct="1">
            <a:lnSpc>
              <a:spcPct val="100000"/>
            </a:lnSpc>
            <a:spcBef>
              <a:spcPts val="0"/>
            </a:spcBef>
            <a:spcAft>
              <a:spcPts val="0"/>
            </a:spcAft>
            <a:buClrTx/>
            <a:buSzTx/>
            <a:buFontTx/>
            <a:buNone/>
            <a:tabLst/>
            <a:defRPr/>
          </a:pP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=SUMME(A1:A10)</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469081</xdr:colOff>
      <xdr:row>37</xdr:row>
      <xdr:rowOff>100165</xdr:rowOff>
    </xdr:from>
    <xdr:to>
      <xdr:col>1</xdr:col>
      <xdr:colOff>5050606</xdr:colOff>
      <xdr:row>44</xdr:row>
      <xdr:rowOff>104775</xdr:rowOff>
    </xdr:to>
    <xdr:sp macro="" textlink="">
      <xdr:nvSpPr>
        <xdr:cNvPr id="134" name="txt_Schritt" descr="Sie werden feststellen, dass wir in unserem dritten Beispiel oben die Funktion SUMME verwendet haben. Eine Funktion ist ein vorgefertigter Befehl, der einen Wert oder mehrere Werte annimmt, sie auf eine bestimmte Weise berechnet und ein Ergebnis anzeigt. Beispielsweise werden mit der Funktion SUMMER die von Ihnen angegebenen Zellverweise oder Zellbereiche genommen und summiert. In diesem Beispiel werden die Zellen A1 bis A10 erfasst und summiert. Excel verfügt über mehr als 400 Funktionen, die Sie auf der Registerkarte „Formeln“ ausprobieren können.&#10;">
          <a:extLst>
            <a:ext uri="{FF2B5EF4-FFF2-40B4-BE49-F238E27FC236}">
              <a16:creationId xmlns:a16="http://schemas.microsoft.com/office/drawing/2014/main" id="{73D9B0E0-3581-491E-A150-07F5BAA0F86D}"/>
            </a:ext>
          </a:extLst>
        </xdr:cNvPr>
        <xdr:cNvSpPr txBox="1"/>
      </xdr:nvSpPr>
      <xdr:spPr>
        <a:xfrm>
          <a:off x="469081" y="8129740"/>
          <a:ext cx="5429250" cy="1338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Ihnen wird aufgefallen sein, dass wir im dritten Beispiel oben die Funktion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SUMME</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verwendet haben. Eine Funktion ist ein fertig konfigurierter Befehl, der einen Wert oder Werte annimmt, sie in einer bestimmten Weise berechnet und ein Ergebnis zurückgibt. Beispielsweise nimmt die Funktion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SUMME</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die von Ihnen angegebenen Zellbezüge oder Bereiche an und addiert sie. In diesem Beispiel nimmt sie die Zellen A1 bis A10 an und addiert sie. Excel verfügt über mehr als 400 Funktionen, die Sie auf der Registerkarte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Formeln</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erkunden können.</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469081</xdr:colOff>
      <xdr:row>44</xdr:row>
      <xdr:rowOff>167159</xdr:rowOff>
    </xdr:from>
    <xdr:to>
      <xdr:col>1</xdr:col>
      <xdr:colOff>5022031</xdr:colOff>
      <xdr:row>48</xdr:row>
      <xdr:rowOff>57150</xdr:rowOff>
    </xdr:to>
    <xdr:sp macro="" textlink="">
      <xdr:nvSpPr>
        <xdr:cNvPr id="135" name="txt_Schritt" descr="Formeln mit Funktionen beginnen mit einem Gleichheitszeichen, anschließend folgt der Funktionsname mit seinen Argumenten (den Werten, die eine Funktion für die Berechnung verwendet), die in Klammern eingeschlossen sind. &#10;&#10;">
          <a:extLst>
            <a:ext uri="{FF2B5EF4-FFF2-40B4-BE49-F238E27FC236}">
              <a16:creationId xmlns:a16="http://schemas.microsoft.com/office/drawing/2014/main" id="{066FFF9C-96C0-4C5A-AFA6-27C4951F9C44}"/>
            </a:ext>
          </a:extLst>
        </xdr:cNvPr>
        <xdr:cNvSpPr txBox="1"/>
      </xdr:nvSpPr>
      <xdr:spPr>
        <a:xfrm>
          <a:off x="469081" y="9530234"/>
          <a:ext cx="5400675" cy="6519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Formeln mit Funktionen beginnen mit einem Gleichheitszeichen, anschließend folgt der Funktionsname mit seinen Argumenten (den Werten, die eine Funktion für die Berechnung verwendet), die in Klammern eingeschlossen sind.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469081</xdr:colOff>
      <xdr:row>48</xdr:row>
      <xdr:rowOff>102935</xdr:rowOff>
    </xdr:from>
    <xdr:to>
      <xdr:col>1</xdr:col>
      <xdr:colOff>5031556</xdr:colOff>
      <xdr:row>55</xdr:row>
      <xdr:rowOff>9525</xdr:rowOff>
    </xdr:to>
    <xdr:sp macro="" textlink="">
      <xdr:nvSpPr>
        <xdr:cNvPr id="136" name="txt_Schritt" descr="Sie bestätigen eine Formel, indem Sie die EINGABETASTE drücken. Sobald Sie das getan haben, wird die Formel berechnet und das Ergebnis in der Zelle angezeigt. Um die Formel selbst zu sehen, können Sie die Bearbeitungsleiste unterhalb des Menübands anzeigen oder F2 drücken, um den Bearbeitungsmodus zu öffnen, in dem die Formel in der Zelle angezeigt wird. Drücken Sie erneut die EINGABETASTE, um die Formel abzuschließen und das Ergebnis zu berechnen.&#10;">
          <a:extLst>
            <a:ext uri="{FF2B5EF4-FFF2-40B4-BE49-F238E27FC236}">
              <a16:creationId xmlns:a16="http://schemas.microsoft.com/office/drawing/2014/main" id="{5586BF07-B001-4F35-B7E4-70A08A528E83}"/>
            </a:ext>
          </a:extLst>
        </xdr:cNvPr>
        <xdr:cNvSpPr txBox="1"/>
      </xdr:nvSpPr>
      <xdr:spPr>
        <a:xfrm>
          <a:off x="469081" y="10228010"/>
          <a:ext cx="5410200" cy="1240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Sie bestätigen eine Formel durch Drücken der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EINGABE</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Sobald Sie das tun, wird die Formel berechnet, und das Ergebnis wird in der Zelle angezeigt. Um die eigentliche Formel anzuzeigen, können Sie einen Blick auf die Bearbeitungsleiste unterhalb des Menübands werfen oder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F2</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drücken, um in den Bearbeitungsmodus zu wechseln, in dem die Formel in der Zelle angezeigt wird. Drücken Sie erneut die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EINGABE</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um die Formel abzuschließen und das Ergebnis zu berechnen.</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478606</xdr:colOff>
      <xdr:row>55</xdr:row>
      <xdr:rowOff>167787</xdr:rowOff>
    </xdr:from>
    <xdr:to>
      <xdr:col>1</xdr:col>
      <xdr:colOff>1124881</xdr:colOff>
      <xdr:row>57</xdr:row>
      <xdr:rowOff>122236</xdr:rowOff>
    </xdr:to>
    <xdr:sp macro="" textlink="">
      <xdr:nvSpPr>
        <xdr:cNvPr id="137" name="ZurückSchaltfläche" descr="Zurück zum vorherigen Blatt">
          <a:hlinkClick xmlns:r="http://schemas.openxmlformats.org/officeDocument/2006/relationships" r:id="rId3" tooltip="Klicken Sie hier, um zum vorhergehenden Blatt zurückzukehren"/>
          <a:extLst>
            <a:ext uri="{FF2B5EF4-FFF2-40B4-BE49-F238E27FC236}">
              <a16:creationId xmlns:a16="http://schemas.microsoft.com/office/drawing/2014/main" id="{BEFD400E-6244-40BE-8D92-330023967DDC}"/>
            </a:ext>
          </a:extLst>
        </xdr:cNvPr>
        <xdr:cNvSpPr/>
      </xdr:nvSpPr>
      <xdr:spPr>
        <a:xfrm flipH="1">
          <a:off x="478606" y="11626362"/>
          <a:ext cx="149400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e" sz="1200">
              <a:solidFill>
                <a:srgbClr val="0B744D"/>
              </a:solidFill>
              <a:latin typeface="Segoe UI" pitchFamily="34" charset="0"/>
              <a:ea typeface="Segoe UI" pitchFamily="34" charset="0"/>
              <a:cs typeface="Segoe UI" pitchFamily="34" charset="0"/>
            </a:rPr>
            <a:t>Zurück</a:t>
          </a:r>
        </a:p>
      </xdr:txBody>
    </xdr:sp>
    <xdr:clientData fPrintsWithSheet="0"/>
  </xdr:twoCellAnchor>
  <xdr:twoCellAnchor editAs="absolute">
    <xdr:from>
      <xdr:col>1</xdr:col>
      <xdr:colOff>3467917</xdr:colOff>
      <xdr:row>55</xdr:row>
      <xdr:rowOff>167787</xdr:rowOff>
    </xdr:from>
    <xdr:to>
      <xdr:col>1</xdr:col>
      <xdr:colOff>4961917</xdr:colOff>
      <xdr:row>57</xdr:row>
      <xdr:rowOff>122236</xdr:rowOff>
    </xdr:to>
    <xdr:sp macro="" textlink="">
      <xdr:nvSpPr>
        <xdr:cNvPr id="138" name="WeiterSchaltfläche" descr="Vorwärts zum nächsten Blatt wechseln">
          <a:hlinkClick xmlns:r="http://schemas.openxmlformats.org/officeDocument/2006/relationships" r:id="rId2" tooltip="Klicken Sie hier, um zum nächsten Blatt zu wechseln"/>
          <a:extLst>
            <a:ext uri="{FF2B5EF4-FFF2-40B4-BE49-F238E27FC236}">
              <a16:creationId xmlns:a16="http://schemas.microsoft.com/office/drawing/2014/main" id="{DD56E08A-C3A9-475A-87AB-52A78D988C6C}"/>
            </a:ext>
          </a:extLst>
        </xdr:cNvPr>
        <xdr:cNvSpPr/>
      </xdr:nvSpPr>
      <xdr:spPr>
        <a:xfrm>
          <a:off x="4315642" y="11626362"/>
          <a:ext cx="149400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e" sz="1200">
              <a:solidFill>
                <a:srgbClr val="0B744D"/>
              </a:solidFill>
              <a:latin typeface="Segoe UI" pitchFamily="34" charset="0"/>
              <a:ea typeface="Segoe UI" pitchFamily="34" charset="0"/>
              <a:cs typeface="Segoe UI" pitchFamily="34" charset="0"/>
            </a:rPr>
            <a:t>Weiter</a:t>
          </a:r>
        </a:p>
      </xdr:txBody>
    </xdr:sp>
    <xdr:clientData fPrintsWithSheet="0"/>
  </xdr:twoCellAnchor>
  <xdr:twoCellAnchor editAs="absolute">
    <xdr:from>
      <xdr:col>5</xdr:col>
      <xdr:colOff>545279</xdr:colOff>
      <xdr:row>6</xdr:row>
      <xdr:rowOff>180975</xdr:rowOff>
    </xdr:from>
    <xdr:to>
      <xdr:col>9</xdr:col>
      <xdr:colOff>219073</xdr:colOff>
      <xdr:row>15</xdr:row>
      <xdr:rowOff>104777</xdr:rowOff>
    </xdr:to>
    <xdr:grpSp>
      <xdr:nvGrpSpPr>
        <xdr:cNvPr id="139" name="BONUSAUFGABE" descr="BONUSAUFGABE&#10;&#10;">
          <a:extLst>
            <a:ext uri="{FF2B5EF4-FFF2-40B4-BE49-F238E27FC236}">
              <a16:creationId xmlns:a16="http://schemas.microsoft.com/office/drawing/2014/main" id="{34B095E6-B82C-4533-81A2-82946450BAFD}"/>
            </a:ext>
          </a:extLst>
        </xdr:cNvPr>
        <xdr:cNvGrpSpPr/>
      </xdr:nvGrpSpPr>
      <xdr:grpSpPr>
        <a:xfrm>
          <a:off x="9936929" y="1924050"/>
          <a:ext cx="2826569" cy="1647827"/>
          <a:chOff x="9048750" y="3743325"/>
          <a:chExt cx="2810064" cy="1635579"/>
        </a:xfrm>
      </xdr:grpSpPr>
      <xdr:sp macro="" textlink="">
        <xdr:nvSpPr>
          <xdr:cNvPr id="140" name="Schritt" descr="EXTRA CREDIT&#10;You can raise a value to a power by using the carat (^) symbol, like =A1^A2. Enter it with Shift+6.&#10;">
            <a:extLst>
              <a:ext uri="{FF2B5EF4-FFF2-40B4-BE49-F238E27FC236}">
                <a16:creationId xmlns:a16="http://schemas.microsoft.com/office/drawing/2014/main" id="{675C53E6-D7B5-493F-A9ED-94DE7985453E}"/>
              </a:ext>
            </a:extLst>
          </xdr:cNvPr>
          <xdr:cNvSpPr txBox="1"/>
        </xdr:nvSpPr>
        <xdr:spPr>
          <a:xfrm>
            <a:off x="9648643" y="3895724"/>
            <a:ext cx="2210171" cy="1483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200" b="1" kern="0">
                <a:solidFill>
                  <a:srgbClr val="ED7D31">
                    <a:lumMod val="60000"/>
                    <a:lumOff val="40000"/>
                  </a:srgbClr>
                </a:solidFill>
                <a:latin typeface="+mj-lt"/>
                <a:ea typeface="Segoe UI" pitchFamily="34" charset="0"/>
                <a:cs typeface="Segoe UI" panose="020B0502040204020203" pitchFamily="34" charset="0"/>
              </a:rPr>
              <a:t>BONUSAUFGABE</a:t>
            </a:r>
            <a:endParaRPr lang="en-US" sz="1200" b="1">
              <a:solidFill>
                <a:srgbClr val="ED7D31">
                  <a:lumMod val="60000"/>
                  <a:lumOff val="40000"/>
                </a:srgbClr>
              </a:solidFill>
              <a:latin typeface="+mj-lt"/>
              <a:ea typeface="Segoe UI" pitchFamily="34" charset="0"/>
              <a:cs typeface="Segoe UI" panose="020B0502040204020203" pitchFamily="34" charset="0"/>
            </a:endParaRPr>
          </a:p>
          <a:p>
            <a:pPr rtl="0" eaLnBrk="1" fontAlgn="auto" latinLnBrk="0" hangingPunct="1"/>
            <a:r>
              <a:rPr lang="de" sz="1100" b="0" i="0" kern="1200" baseline="0">
                <a:solidFill>
                  <a:schemeClr val="dk1"/>
                </a:solidFill>
                <a:effectLst/>
                <a:latin typeface="+mn-lt"/>
                <a:ea typeface="+mn-ea"/>
                <a:cs typeface="+mn-cs"/>
              </a:rPr>
              <a:t>Sie können einen Wert potenzieren, indem Sie das Zirkumflexzeichen (</a:t>
            </a:r>
            <a:r>
              <a:rPr lang="de" sz="1100" b="1" i="0" kern="1200" baseline="0">
                <a:solidFill>
                  <a:schemeClr val="dk1"/>
                </a:solidFill>
                <a:effectLst/>
                <a:latin typeface="+mn-lt"/>
                <a:ea typeface="+mn-ea"/>
                <a:cs typeface="+mn-cs"/>
              </a:rPr>
              <a:t>^</a:t>
            </a:r>
            <a:r>
              <a:rPr lang="de" sz="1100" b="0" i="0" kern="1200" baseline="0">
                <a:solidFill>
                  <a:schemeClr val="dk1"/>
                </a:solidFill>
                <a:effectLst/>
                <a:latin typeface="+mn-lt"/>
                <a:ea typeface="+mn-ea"/>
                <a:cs typeface="+mn-cs"/>
              </a:rPr>
              <a:t>) verwenden, wie in "=C3^C4". Sie finden es auf deutschen Tastaturen ganz links unter der </a:t>
            </a:r>
            <a:r>
              <a:rPr lang="de" sz="1100" b="1" i="0" kern="1200" baseline="0">
                <a:solidFill>
                  <a:schemeClr val="dk1"/>
                </a:solidFill>
                <a:effectLst/>
                <a:latin typeface="+mn-lt"/>
                <a:ea typeface="+mn-ea"/>
                <a:cs typeface="+mn-cs"/>
              </a:rPr>
              <a:t>ESC-Taste</a:t>
            </a:r>
            <a:r>
              <a:rPr lang="de" sz="1100" b="0" i="0" kern="1200" baseline="0">
                <a:solidFill>
                  <a:schemeClr val="dk1"/>
                </a:solidFill>
                <a:effectLst/>
                <a:latin typeface="+mn-lt"/>
                <a:ea typeface="+mn-ea"/>
                <a:cs typeface="+mn-cs"/>
              </a:rPr>
              <a:t>.</a:t>
            </a:r>
          </a:p>
        </xdr:txBody>
      </xdr:sp>
      <xdr:pic>
        <xdr:nvPicPr>
          <xdr:cNvPr id="141" name="Bonusaufgabenband" descr="Dekoratives Band">
            <a:extLst>
              <a:ext uri="{FF2B5EF4-FFF2-40B4-BE49-F238E27FC236}">
                <a16:creationId xmlns:a16="http://schemas.microsoft.com/office/drawing/2014/main" id="{8CCDA131-B8EE-49BF-B978-9C80B0D5FAF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9287099" y="3950551"/>
            <a:ext cx="474289" cy="439736"/>
          </a:xfrm>
          <a:prstGeom prst="rect">
            <a:avLst/>
          </a:prstGeom>
        </xdr:spPr>
      </xdr:pic>
      <xdr:sp macro="" textlink="">
        <xdr:nvSpPr>
          <xdr:cNvPr id="142" name="Bonusaufgabenpfeil" descr="Pfeil">
            <a:extLst>
              <a:ext uri="{FF2B5EF4-FFF2-40B4-BE49-F238E27FC236}">
                <a16:creationId xmlns:a16="http://schemas.microsoft.com/office/drawing/2014/main" id="{F2D8B853-541C-481F-8BBF-E827C4DE7D61}"/>
              </a:ext>
            </a:extLst>
          </xdr:cNvPr>
          <xdr:cNvSpPr/>
        </xdr:nvSpPr>
        <xdr:spPr>
          <a:xfrm rot="15682076" flipH="1">
            <a:off x="9021478" y="3770597"/>
            <a:ext cx="462029" cy="407486"/>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editAs="absolute">
    <xdr:from>
      <xdr:col>0</xdr:col>
      <xdr:colOff>333375</xdr:colOff>
      <xdr:row>59</xdr:row>
      <xdr:rowOff>104774</xdr:rowOff>
    </xdr:from>
    <xdr:to>
      <xdr:col>1</xdr:col>
      <xdr:colOff>5218938</xdr:colOff>
      <xdr:row>74</xdr:row>
      <xdr:rowOff>19049</xdr:rowOff>
    </xdr:to>
    <xdr:grpSp>
      <xdr:nvGrpSpPr>
        <xdr:cNvPr id="143" name="Gruppe 142">
          <a:extLst>
            <a:ext uri="{FF2B5EF4-FFF2-40B4-BE49-F238E27FC236}">
              <a16:creationId xmlns:a16="http://schemas.microsoft.com/office/drawing/2014/main" id="{79AC946A-932E-4F38-8B0A-9F23F83F1E52}"/>
            </a:ext>
          </a:extLst>
        </xdr:cNvPr>
        <xdr:cNvGrpSpPr/>
      </xdr:nvGrpSpPr>
      <xdr:grpSpPr>
        <a:xfrm>
          <a:off x="333375" y="12325349"/>
          <a:ext cx="5733288" cy="2771775"/>
          <a:chOff x="350069" y="11620499"/>
          <a:chExt cx="5733288" cy="2771775"/>
        </a:xfrm>
      </xdr:grpSpPr>
      <xdr:sp macro="" textlink="">
        <xdr:nvSpPr>
          <xdr:cNvPr id="144" name="Rechteck 143">
            <a:extLst>
              <a:ext uri="{FF2B5EF4-FFF2-40B4-BE49-F238E27FC236}">
                <a16:creationId xmlns:a16="http://schemas.microsoft.com/office/drawing/2014/main" id="{03611DF3-2DDC-4C9F-9BD2-1914CDC70236}"/>
              </a:ext>
            </a:extLst>
          </xdr:cNvPr>
          <xdr:cNvSpPr/>
        </xdr:nvSpPr>
        <xdr:spPr>
          <a:xfrm>
            <a:off x="350069" y="11620499"/>
            <a:ext cx="5733288" cy="2771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5" name="Schritt" descr="Weitere Informationen im Web&#10;">
            <a:extLst>
              <a:ext uri="{FF2B5EF4-FFF2-40B4-BE49-F238E27FC236}">
                <a16:creationId xmlns:a16="http://schemas.microsoft.com/office/drawing/2014/main" id="{688CB3AD-6B8F-4152-822F-68C8F1EEED97}"/>
              </a:ext>
            </a:extLst>
          </xdr:cNvPr>
          <xdr:cNvSpPr txBox="1"/>
        </xdr:nvSpPr>
        <xdr:spPr>
          <a:xfrm>
            <a:off x="572393" y="11629541"/>
            <a:ext cx="5043964" cy="415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Weitere Informationen im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6" name="Gerader Verbinder 145" descr="Dekorative Linie">
            <a:extLst>
              <a:ext uri="{FF2B5EF4-FFF2-40B4-BE49-F238E27FC236}">
                <a16:creationId xmlns:a16="http://schemas.microsoft.com/office/drawing/2014/main" id="{78299991-CCE6-4F28-81F0-C743EF2F129C}"/>
              </a:ext>
            </a:extLst>
          </xdr:cNvPr>
          <xdr:cNvCxnSpPr>
            <a:cxnSpLocks/>
          </xdr:cNvCxnSpPr>
        </xdr:nvCxnSpPr>
        <xdr:spPr>
          <a:xfrm>
            <a:off x="575439" y="12154546"/>
            <a:ext cx="528137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47" name="Gerader Verbinder 146" descr="Dekorative Linie">
            <a:extLst>
              <a:ext uri="{FF2B5EF4-FFF2-40B4-BE49-F238E27FC236}">
                <a16:creationId xmlns:a16="http://schemas.microsoft.com/office/drawing/2014/main" id="{C7CE393B-0A40-460B-ADC7-32213AED6195}"/>
              </a:ext>
            </a:extLst>
          </xdr:cNvPr>
          <xdr:cNvCxnSpPr>
            <a:cxnSpLocks/>
          </xdr:cNvCxnSpPr>
        </xdr:nvCxnSpPr>
        <xdr:spPr>
          <a:xfrm>
            <a:off x="575438" y="14248538"/>
            <a:ext cx="5285232"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555326</xdr:colOff>
      <xdr:row>62</xdr:row>
      <xdr:rowOff>131945</xdr:rowOff>
    </xdr:from>
    <xdr:to>
      <xdr:col>1</xdr:col>
      <xdr:colOff>3238500</xdr:colOff>
      <xdr:row>64</xdr:row>
      <xdr:rowOff>128718</xdr:rowOff>
    </xdr:to>
    <xdr:grpSp>
      <xdr:nvGrpSpPr>
        <xdr:cNvPr id="148" name="Gruppe 147">
          <a:extLst>
            <a:ext uri="{FF2B5EF4-FFF2-40B4-BE49-F238E27FC236}">
              <a16:creationId xmlns:a16="http://schemas.microsoft.com/office/drawing/2014/main" id="{CA7B2371-3B06-4B9B-9469-235F43CE38D0}"/>
            </a:ext>
          </a:extLst>
        </xdr:cNvPr>
        <xdr:cNvGrpSpPr/>
      </xdr:nvGrpSpPr>
      <xdr:grpSpPr>
        <a:xfrm>
          <a:off x="555326" y="12924020"/>
          <a:ext cx="3530899" cy="377773"/>
          <a:chOff x="552970" y="11990570"/>
          <a:chExt cx="3530899" cy="377773"/>
        </a:xfrm>
      </xdr:grpSpPr>
      <xdr:sp macro="" textlink="">
        <xdr:nvSpPr>
          <xdr:cNvPr id="149" name="Schritt" descr="Alles über die MITTELWERT-Funktion, mit Link ins Web&#10;&#10;">
            <a:hlinkClick xmlns:r="http://schemas.openxmlformats.org/officeDocument/2006/relationships" r:id="rId6" tooltip="Auswählen, um alles aus dem Web zum Verwenden von Excel als Taschenrechner zu erfahren"/>
            <a:extLst>
              <a:ext uri="{FF2B5EF4-FFF2-40B4-BE49-F238E27FC236}">
                <a16:creationId xmlns:a16="http://schemas.microsoft.com/office/drawing/2014/main" id="{94DAAE3B-3571-4AC2-BCCC-AD998F75E3DC}"/>
              </a:ext>
            </a:extLst>
          </xdr:cNvPr>
          <xdr:cNvSpPr txBox="1"/>
        </xdr:nvSpPr>
        <xdr:spPr>
          <a:xfrm>
            <a:off x="1002467" y="12068801"/>
            <a:ext cx="3081402" cy="267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Verwenden von Excel als Taschenrechner</a:t>
            </a:r>
          </a:p>
        </xdr:txBody>
      </xdr:sp>
      <xdr:pic>
        <xdr:nvPicPr>
          <xdr:cNvPr id="150" name="Grafik 22" descr="Auswählen, um weitere Informationen aus dem Web anzuzeigen">
            <a:hlinkClick xmlns:r="http://schemas.openxmlformats.org/officeDocument/2006/relationships" r:id="rId6" tooltip="Auswählen, um weitere Informationen aus dem Web anzuzeigen"/>
            <a:extLst>
              <a:ext uri="{FF2B5EF4-FFF2-40B4-BE49-F238E27FC236}">
                <a16:creationId xmlns:a16="http://schemas.microsoft.com/office/drawing/2014/main" id="{EBAE2967-711A-4896-A8B7-B7FA652650A2}"/>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552970" y="11990570"/>
            <a:ext cx="475661" cy="377773"/>
          </a:xfrm>
          <a:prstGeom prst="rect">
            <a:avLst/>
          </a:prstGeom>
        </xdr:spPr>
      </xdr:pic>
    </xdr:grpSp>
    <xdr:clientData/>
  </xdr:twoCellAnchor>
  <xdr:twoCellAnchor editAs="absolute">
    <xdr:from>
      <xdr:col>0</xdr:col>
      <xdr:colOff>555326</xdr:colOff>
      <xdr:row>64</xdr:row>
      <xdr:rowOff>136975</xdr:rowOff>
    </xdr:from>
    <xdr:to>
      <xdr:col>1</xdr:col>
      <xdr:colOff>2505135</xdr:colOff>
      <xdr:row>66</xdr:row>
      <xdr:rowOff>139335</xdr:rowOff>
    </xdr:to>
    <xdr:grpSp>
      <xdr:nvGrpSpPr>
        <xdr:cNvPr id="151" name="Gruppe 150" descr="Übersicht über Formeln in Excel">
          <a:extLst>
            <a:ext uri="{FF2B5EF4-FFF2-40B4-BE49-F238E27FC236}">
              <a16:creationId xmlns:a16="http://schemas.microsoft.com/office/drawing/2014/main" id="{DBBBF993-8DF8-4B72-8129-E3AA07A81756}"/>
            </a:ext>
          </a:extLst>
        </xdr:cNvPr>
        <xdr:cNvGrpSpPr/>
      </xdr:nvGrpSpPr>
      <xdr:grpSpPr>
        <a:xfrm>
          <a:off x="555326" y="13310050"/>
          <a:ext cx="2797534" cy="383360"/>
          <a:chOff x="552970" y="12376600"/>
          <a:chExt cx="2797534" cy="383360"/>
        </a:xfrm>
      </xdr:grpSpPr>
      <xdr:sp macro="" textlink="">
        <xdr:nvSpPr>
          <xdr:cNvPr id="152" name="Schritt" descr="Alles über die ANZAHL-Funktion, mit Link ins Web&#10;">
            <a:hlinkClick xmlns:r="http://schemas.openxmlformats.org/officeDocument/2006/relationships" r:id="rId9" tooltip="Auswählen, um alles über Excel-Formeln aus dem Web zu erfahren"/>
            <a:extLst>
              <a:ext uri="{FF2B5EF4-FFF2-40B4-BE49-F238E27FC236}">
                <a16:creationId xmlns:a16="http://schemas.microsoft.com/office/drawing/2014/main" id="{68253150-FDCC-4078-B423-C873DCBF4AD9}"/>
              </a:ext>
            </a:extLst>
          </xdr:cNvPr>
          <xdr:cNvSpPr txBox="1"/>
        </xdr:nvSpPr>
        <xdr:spPr>
          <a:xfrm>
            <a:off x="1002467" y="12466356"/>
            <a:ext cx="2348037" cy="244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Übersicht über Formeln in Excel</a:t>
            </a:r>
          </a:p>
        </xdr:txBody>
      </xdr:sp>
      <xdr:pic>
        <xdr:nvPicPr>
          <xdr:cNvPr id="153" name="Grafik 22" descr="Auswählen, um weitere Informationen aus dem Web anzuzeigen">
            <a:hlinkClick xmlns:r="http://schemas.openxmlformats.org/officeDocument/2006/relationships" r:id="rId9" tooltip="Auswählen, um weitere Informationen aus dem Web anzuzeigen"/>
            <a:extLst>
              <a:ext uri="{FF2B5EF4-FFF2-40B4-BE49-F238E27FC236}">
                <a16:creationId xmlns:a16="http://schemas.microsoft.com/office/drawing/2014/main" id="{8A744DEE-DB39-49DC-9ECF-DB49429F7820}"/>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552970" y="12376600"/>
            <a:ext cx="475661" cy="383360"/>
          </a:xfrm>
          <a:prstGeom prst="rect">
            <a:avLst/>
          </a:prstGeom>
        </xdr:spPr>
      </xdr:pic>
    </xdr:grpSp>
    <xdr:clientData/>
  </xdr:twoCellAnchor>
  <xdr:twoCellAnchor editAs="absolute">
    <xdr:from>
      <xdr:col>0</xdr:col>
      <xdr:colOff>555326</xdr:colOff>
      <xdr:row>66</xdr:row>
      <xdr:rowOff>155773</xdr:rowOff>
    </xdr:from>
    <xdr:to>
      <xdr:col>1</xdr:col>
      <xdr:colOff>3476625</xdr:colOff>
      <xdr:row>68</xdr:row>
      <xdr:rowOff>152546</xdr:rowOff>
    </xdr:to>
    <xdr:grpSp>
      <xdr:nvGrpSpPr>
        <xdr:cNvPr id="154" name="Gruppe 153">
          <a:extLst>
            <a:ext uri="{FF2B5EF4-FFF2-40B4-BE49-F238E27FC236}">
              <a16:creationId xmlns:a16="http://schemas.microsoft.com/office/drawing/2014/main" id="{97003A87-44BF-4E57-A760-19DF355C2169}"/>
            </a:ext>
          </a:extLst>
        </xdr:cNvPr>
        <xdr:cNvGrpSpPr/>
      </xdr:nvGrpSpPr>
      <xdr:grpSpPr>
        <a:xfrm>
          <a:off x="555326" y="13709848"/>
          <a:ext cx="3769024" cy="377773"/>
          <a:chOff x="552970" y="12776398"/>
          <a:chExt cx="3769024" cy="377773"/>
        </a:xfrm>
      </xdr:grpSpPr>
      <xdr:sp macro="" textlink="">
        <xdr:nvSpPr>
          <xdr:cNvPr id="155" name="Schritt" descr="Verwenden von Excel als Taschenrechner, mit Link ins Web&#10;">
            <a:hlinkClick xmlns:r="http://schemas.openxmlformats.org/officeDocument/2006/relationships" r:id="rId10" tooltip="Auswählen, um Informationen über Excel-Funktionen nach Kategorie aus dem Web anzuzeigen"/>
            <a:extLst>
              <a:ext uri="{FF2B5EF4-FFF2-40B4-BE49-F238E27FC236}">
                <a16:creationId xmlns:a16="http://schemas.microsoft.com/office/drawing/2014/main" id="{1B8A91B8-3AD1-4CBF-A83F-989016E1EFCA}"/>
              </a:ext>
            </a:extLst>
          </xdr:cNvPr>
          <xdr:cNvSpPr txBox="1"/>
        </xdr:nvSpPr>
        <xdr:spPr>
          <a:xfrm>
            <a:off x="1002466" y="12860578"/>
            <a:ext cx="3319528" cy="249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Excel-Funktionen (nach Kategorie) </a:t>
            </a:r>
          </a:p>
        </xdr:txBody>
      </xdr:sp>
      <xdr:pic>
        <xdr:nvPicPr>
          <xdr:cNvPr id="156" name="Grafik 155" descr="Auswählen, um weitere Informationen aus dem Web anzuzeigen">
            <a:hlinkClick xmlns:r="http://schemas.openxmlformats.org/officeDocument/2006/relationships" r:id="rId10" tooltip="Auswählen, um weitere Informationen aus dem Web anzuzeigen"/>
            <a:extLst>
              <a:ext uri="{FF2B5EF4-FFF2-40B4-BE49-F238E27FC236}">
                <a16:creationId xmlns:a16="http://schemas.microsoft.com/office/drawing/2014/main" id="{6A002DE9-B460-4DEF-89B0-9CE1D5FEA443}"/>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552970" y="12776398"/>
            <a:ext cx="475661" cy="377773"/>
          </a:xfrm>
          <a:prstGeom prst="rect">
            <a:avLst/>
          </a:prstGeom>
        </xdr:spPr>
      </xdr:pic>
    </xdr:grpSp>
    <xdr:clientData/>
  </xdr:twoCellAnchor>
  <xdr:twoCellAnchor editAs="absolute">
    <xdr:from>
      <xdr:col>0</xdr:col>
      <xdr:colOff>567509</xdr:colOff>
      <xdr:row>68</xdr:row>
      <xdr:rowOff>167632</xdr:rowOff>
    </xdr:from>
    <xdr:to>
      <xdr:col>1</xdr:col>
      <xdr:colOff>2669355</xdr:colOff>
      <xdr:row>70</xdr:row>
      <xdr:rowOff>169992</xdr:rowOff>
    </xdr:to>
    <xdr:grpSp>
      <xdr:nvGrpSpPr>
        <xdr:cNvPr id="157" name="Gruppe 156">
          <a:extLst>
            <a:ext uri="{FF2B5EF4-FFF2-40B4-BE49-F238E27FC236}">
              <a16:creationId xmlns:a16="http://schemas.microsoft.com/office/drawing/2014/main" id="{71257630-43F1-4787-B9D3-FAD6BF048228}"/>
            </a:ext>
          </a:extLst>
        </xdr:cNvPr>
        <xdr:cNvGrpSpPr/>
      </xdr:nvGrpSpPr>
      <xdr:grpSpPr>
        <a:xfrm>
          <a:off x="567509" y="14102707"/>
          <a:ext cx="2949571" cy="383360"/>
          <a:chOff x="565153" y="13169257"/>
          <a:chExt cx="2949571" cy="383360"/>
        </a:xfrm>
      </xdr:grpSpPr>
      <xdr:sp macro="" textlink="">
        <xdr:nvSpPr>
          <xdr:cNvPr id="158" name="Schritt" descr="Kostenlose Excel-Schulung online, mit Link ins Web&#10;">
            <a:hlinkClick xmlns:r="http://schemas.openxmlformats.org/officeDocument/2006/relationships" r:id="rId11" tooltip="Auswählen, um alles über Excel-Funktionen (alphabetisch) aus dem Web zu erfahren"/>
            <a:extLst>
              <a:ext uri="{FF2B5EF4-FFF2-40B4-BE49-F238E27FC236}">
                <a16:creationId xmlns:a16="http://schemas.microsoft.com/office/drawing/2014/main" id="{A1D2C3A9-E7A3-44B5-93E4-99B051F60D72}"/>
              </a:ext>
            </a:extLst>
          </xdr:cNvPr>
          <xdr:cNvSpPr txBox="1"/>
        </xdr:nvSpPr>
        <xdr:spPr>
          <a:xfrm>
            <a:off x="1014649" y="13253084"/>
            <a:ext cx="2500075" cy="261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Excel-Funktionen (alphabetisch) </a:t>
            </a:r>
          </a:p>
        </xdr:txBody>
      </xdr:sp>
      <xdr:pic>
        <xdr:nvPicPr>
          <xdr:cNvPr id="159" name="Grafik 22" descr="Auswählen, um weitere Informationen aus dem Web anzuzeigen">
            <a:hlinkClick xmlns:r="http://schemas.openxmlformats.org/officeDocument/2006/relationships" r:id="rId11" tooltip="Auswählen, um weitere Informationen aus dem Web anzuzeigen"/>
            <a:extLst>
              <a:ext uri="{FF2B5EF4-FFF2-40B4-BE49-F238E27FC236}">
                <a16:creationId xmlns:a16="http://schemas.microsoft.com/office/drawing/2014/main" id="{39497227-C71D-4FA2-9B71-A022FF7F1C61}"/>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565153" y="13169257"/>
            <a:ext cx="475661" cy="383360"/>
          </a:xfrm>
          <a:prstGeom prst="rect">
            <a:avLst/>
          </a:prstGeom>
        </xdr:spPr>
      </xdr:pic>
    </xdr:grpSp>
    <xdr:clientData/>
  </xdr:twoCellAnchor>
  <xdr:twoCellAnchor editAs="absolute">
    <xdr:from>
      <xdr:col>0</xdr:col>
      <xdr:colOff>577034</xdr:colOff>
      <xdr:row>70</xdr:row>
      <xdr:rowOff>167632</xdr:rowOff>
    </xdr:from>
    <xdr:to>
      <xdr:col>1</xdr:col>
      <xdr:colOff>3190874</xdr:colOff>
      <xdr:row>72</xdr:row>
      <xdr:rowOff>169992</xdr:rowOff>
    </xdr:to>
    <xdr:grpSp>
      <xdr:nvGrpSpPr>
        <xdr:cNvPr id="160" name="Gruppe 159">
          <a:extLst>
            <a:ext uri="{FF2B5EF4-FFF2-40B4-BE49-F238E27FC236}">
              <a16:creationId xmlns:a16="http://schemas.microsoft.com/office/drawing/2014/main" id="{32835AA2-E6D6-41DC-B4E4-AF07FAC19150}"/>
            </a:ext>
          </a:extLst>
        </xdr:cNvPr>
        <xdr:cNvGrpSpPr/>
      </xdr:nvGrpSpPr>
      <xdr:grpSpPr>
        <a:xfrm>
          <a:off x="577034" y="14483707"/>
          <a:ext cx="3461565" cy="383360"/>
          <a:chOff x="574678" y="13550257"/>
          <a:chExt cx="3461565" cy="383360"/>
        </a:xfrm>
      </xdr:grpSpPr>
      <xdr:sp macro="" textlink="">
        <xdr:nvSpPr>
          <xdr:cNvPr id="161" name="Schritt" descr="Kostenlose Excel-Schulung online, mit Link ins Web&#10;">
            <a:hlinkClick xmlns:r="http://schemas.openxmlformats.org/officeDocument/2006/relationships" r:id="rId12" tooltip="Auswählen, um die kostenlose Excel-Onlineschulung im Web zu absolvieren"/>
            <a:extLst>
              <a:ext uri="{FF2B5EF4-FFF2-40B4-BE49-F238E27FC236}">
                <a16:creationId xmlns:a16="http://schemas.microsoft.com/office/drawing/2014/main" id="{BBD9D617-8BE8-4A77-A4A7-46711DF153C7}"/>
              </a:ext>
            </a:extLst>
          </xdr:cNvPr>
          <xdr:cNvSpPr txBox="1"/>
        </xdr:nvSpPr>
        <xdr:spPr>
          <a:xfrm>
            <a:off x="1024174" y="13634084"/>
            <a:ext cx="3012069" cy="261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Kostenlose Excel-Schulung online</a:t>
            </a:r>
          </a:p>
        </xdr:txBody>
      </xdr:sp>
      <xdr:pic>
        <xdr:nvPicPr>
          <xdr:cNvPr id="162" name="Grafik 22" descr="Auswählen, um weitere Informationen aus dem Web anzuzeigen">
            <a:hlinkClick xmlns:r="http://schemas.openxmlformats.org/officeDocument/2006/relationships" r:id="rId12" tooltip="Auswählen, um weitere Informationen aus dem Web anzuzeigen"/>
            <a:extLst>
              <a:ext uri="{FF2B5EF4-FFF2-40B4-BE49-F238E27FC236}">
                <a16:creationId xmlns:a16="http://schemas.microsoft.com/office/drawing/2014/main" id="{3D7A9E61-8947-4BBC-839B-5B5A5DD9C3EA}"/>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574678" y="13550257"/>
            <a:ext cx="475661" cy="383360"/>
          </a:xfrm>
          <a:prstGeom prst="rect">
            <a:avLst/>
          </a:prstGeom>
        </xdr:spPr>
      </xdr:pic>
    </xdr:grpSp>
    <xdr:clientData/>
  </xdr:twoCellAnchor>
  <xdr:twoCellAnchor editAs="absolute">
    <xdr:from>
      <xdr:col>1</xdr:col>
      <xdr:colOff>5262563</xdr:colOff>
      <xdr:row>4</xdr:row>
      <xdr:rowOff>40408</xdr:rowOff>
    </xdr:from>
    <xdr:to>
      <xdr:col>4</xdr:col>
      <xdr:colOff>287377</xdr:colOff>
      <xdr:row>14</xdr:row>
      <xdr:rowOff>138283</xdr:rowOff>
    </xdr:to>
    <xdr:grpSp>
      <xdr:nvGrpSpPr>
        <xdr:cNvPr id="163" name="Gruppe 162">
          <a:extLst>
            <a:ext uri="{FF2B5EF4-FFF2-40B4-BE49-F238E27FC236}">
              <a16:creationId xmlns:a16="http://schemas.microsoft.com/office/drawing/2014/main" id="{C2C01485-52DA-46D7-91BA-2CB22C9C592D}"/>
            </a:ext>
          </a:extLst>
        </xdr:cNvPr>
        <xdr:cNvGrpSpPr/>
      </xdr:nvGrpSpPr>
      <xdr:grpSpPr>
        <a:xfrm>
          <a:off x="6110288" y="1402483"/>
          <a:ext cx="2368589" cy="2012400"/>
          <a:chOff x="6284692" y="1175944"/>
          <a:chExt cx="2351528" cy="1991218"/>
        </a:xfrm>
      </xdr:grpSpPr>
      <xdr:grpSp>
        <xdr:nvGrpSpPr>
          <xdr:cNvPr id="164" name="Klammerlinien">
            <a:extLst>
              <a:ext uri="{FF2B5EF4-FFF2-40B4-BE49-F238E27FC236}">
                <a16:creationId xmlns:a16="http://schemas.microsoft.com/office/drawing/2014/main" id="{C6C732D8-8C93-4CFB-BAD8-7EB1D0E191AF}"/>
              </a:ext>
            </a:extLst>
          </xdr:cNvPr>
          <xdr:cNvGrpSpPr/>
        </xdr:nvGrpSpPr>
        <xdr:grpSpPr>
          <a:xfrm rot="5886532">
            <a:off x="7053765" y="736367"/>
            <a:ext cx="616135" cy="1495290"/>
            <a:chOff x="9760699" y="525465"/>
            <a:chExt cx="299071" cy="1271986"/>
          </a:xfrm>
        </xdr:grpSpPr>
        <xdr:sp macro="" textlink="">
          <xdr:nvSpPr>
            <xdr:cNvPr id="167" name="Weitere Klammerlinie" descr="Klammerlinie">
              <a:extLst>
                <a:ext uri="{FF2B5EF4-FFF2-40B4-BE49-F238E27FC236}">
                  <a16:creationId xmlns:a16="http://schemas.microsoft.com/office/drawing/2014/main" id="{CE60D9BE-1267-484B-8547-1136C10EC14C}"/>
                </a:ext>
              </a:extLst>
            </xdr:cNvPr>
            <xdr:cNvSpPr/>
          </xdr:nvSpPr>
          <xdr:spPr>
            <a:xfrm>
              <a:off x="9760699" y="525465"/>
              <a:ext cx="273326" cy="419087"/>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8" name="Klammerlinie" descr="Klammerlinie&#10;">
              <a:extLst>
                <a:ext uri="{FF2B5EF4-FFF2-40B4-BE49-F238E27FC236}">
                  <a16:creationId xmlns:a16="http://schemas.microsoft.com/office/drawing/2014/main" id="{5B02AF09-F448-47F0-A846-E12FFA754450}"/>
                </a:ext>
              </a:extLst>
            </xdr:cNvPr>
            <xdr:cNvSpPr/>
          </xdr:nvSpPr>
          <xdr:spPr>
            <a:xfrm>
              <a:off x="9898875" y="899820"/>
              <a:ext cx="160895" cy="897631"/>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165" name="Sterne" descr="Sterne">
            <a:extLst>
              <a:ext uri="{FF2B5EF4-FFF2-40B4-BE49-F238E27FC236}">
                <a16:creationId xmlns:a16="http://schemas.microsoft.com/office/drawing/2014/main" id="{7A19B73F-71AE-41DE-BB2D-C688A7125981}"/>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6284692" y="1993317"/>
            <a:ext cx="323250" cy="337815"/>
          </a:xfrm>
          <a:prstGeom prst="rect">
            <a:avLst/>
          </a:prstGeom>
        </xdr:spPr>
      </xdr:pic>
      <xdr:sp macro="" textlink="">
        <xdr:nvSpPr>
          <xdr:cNvPr id="166" name="Anweisungen" descr="CHECK THIS OUT&#10;Change the numbers here, and watch the formula results automatically change.&#10;">
            <a:extLst>
              <a:ext uri="{FF2B5EF4-FFF2-40B4-BE49-F238E27FC236}">
                <a16:creationId xmlns:a16="http://schemas.microsoft.com/office/drawing/2014/main" id="{50555AA4-008E-4DD4-89F8-AF46A3D1D5A7}"/>
              </a:ext>
            </a:extLst>
          </xdr:cNvPr>
          <xdr:cNvSpPr txBox="1"/>
        </xdr:nvSpPr>
        <xdr:spPr>
          <a:xfrm>
            <a:off x="6667108" y="1893683"/>
            <a:ext cx="1969112" cy="12734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200" b="1" kern="0">
                <a:solidFill>
                  <a:srgbClr val="ED7D31">
                    <a:lumMod val="60000"/>
                    <a:lumOff val="40000"/>
                  </a:srgbClr>
                </a:solidFill>
                <a:latin typeface="+mj-lt"/>
                <a:ea typeface="Segoe UI" pitchFamily="34" charset="0"/>
                <a:cs typeface="Segoe UI Light" panose="020B0502040204020203" pitchFamily="34" charset="0"/>
              </a:rPr>
              <a:t>SEHEN SIE SICH DAS AN</a:t>
            </a:r>
          </a:p>
          <a:p>
            <a:pPr rtl="0"/>
            <a:r>
              <a:rPr lang="de" sz="1100" kern="1200">
                <a:solidFill>
                  <a:schemeClr val="dk1"/>
                </a:solidFill>
                <a:effectLst/>
                <a:latin typeface="+mn-lt"/>
                <a:ea typeface="+mn-ea"/>
                <a:cs typeface="+mn-cs"/>
              </a:rPr>
              <a:t>Ändern</a:t>
            </a:r>
            <a:r>
              <a:rPr lang="de" sz="1100" kern="1200" baseline="0">
                <a:solidFill>
                  <a:schemeClr val="dk1"/>
                </a:solidFill>
                <a:effectLst/>
                <a:latin typeface="+mn-lt"/>
                <a:ea typeface="+mn-ea"/>
                <a:cs typeface="+mn-cs"/>
              </a:rPr>
              <a:t> Sie hier die Zahlen, und beobachten Sie, wie sich die Formelergebnisse automatisch ändern.</a:t>
            </a:r>
            <a:endParaRPr lang="en-US" sz="1100">
              <a:effectLst/>
            </a:endParaRPr>
          </a:p>
        </xdr:txBody>
      </xdr:sp>
    </xdr:grpSp>
    <xdr:clientData/>
  </xdr:twoCellAnchor>
  <xdr:twoCellAnchor editAs="absolute">
    <xdr:from>
      <xdr:col>5</xdr:col>
      <xdr:colOff>861732</xdr:colOff>
      <xdr:row>26</xdr:row>
      <xdr:rowOff>82152</xdr:rowOff>
    </xdr:from>
    <xdr:to>
      <xdr:col>12</xdr:col>
      <xdr:colOff>200026</xdr:colOff>
      <xdr:row>38</xdr:row>
      <xdr:rowOff>180977</xdr:rowOff>
    </xdr:to>
    <xdr:grpSp>
      <xdr:nvGrpSpPr>
        <xdr:cNvPr id="170" name="WISSENSWERTES" descr="WISSENSWERTES&#10;&#10;">
          <a:extLst>
            <a:ext uri="{FF2B5EF4-FFF2-40B4-BE49-F238E27FC236}">
              <a16:creationId xmlns:a16="http://schemas.microsoft.com/office/drawing/2014/main" id="{C43C872B-4996-44B6-9821-46907E2D5805}"/>
            </a:ext>
          </a:extLst>
        </xdr:cNvPr>
        <xdr:cNvGrpSpPr/>
      </xdr:nvGrpSpPr>
      <xdr:grpSpPr>
        <a:xfrm>
          <a:off x="10253382" y="5873352"/>
          <a:ext cx="4319869" cy="2527700"/>
          <a:chOff x="7053810" y="15226304"/>
          <a:chExt cx="4276759" cy="2183291"/>
        </a:xfrm>
      </xdr:grpSpPr>
      <xdr:sp macro="" textlink="">
        <xdr:nvSpPr>
          <xdr:cNvPr id="212" name="Schritt" descr="GOOD TO KNOW&#10;Constants are values that you enter in cells or formulas. While =10+20 might calculate the same as =A1+B1, constants aren't a good practice. Why? Because you can't easily see the constant without selecting the cell and looking for it. That can make it hard to change later. It's much easier to put your constants in cells, where they can be easily adjusted, and referenced in your formulas.&#10;&#10;For example: Select the yellow cell with 12 below. You'll see we used the SUM function with a range of cells. We didn't type in &quot;4&quot; or &quot;8&quot; directly into the formula. &#10;">
            <a:extLst>
              <a:ext uri="{FF2B5EF4-FFF2-40B4-BE49-F238E27FC236}">
                <a16:creationId xmlns:a16="http://schemas.microsoft.com/office/drawing/2014/main" id="{D04FEABC-54EC-41D4-8544-354A180A4128}"/>
              </a:ext>
            </a:extLst>
          </xdr:cNvPr>
          <xdr:cNvSpPr txBox="1"/>
        </xdr:nvSpPr>
        <xdr:spPr>
          <a:xfrm>
            <a:off x="7377112" y="15262898"/>
            <a:ext cx="3953457" cy="21466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200" b="1" kern="0">
                <a:solidFill>
                  <a:srgbClr val="ED7D31">
                    <a:lumMod val="60000"/>
                    <a:lumOff val="40000"/>
                  </a:srgbClr>
                </a:solidFill>
                <a:latin typeface="+mj-lt"/>
                <a:ea typeface="Segoe UI" pitchFamily="34" charset="0"/>
                <a:cs typeface="Segoe UI Light" panose="020B0502040204020203" pitchFamily="34" charset="0"/>
              </a:rPr>
              <a:t>WISSENSWERTES</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de" sz="1100" b="0" i="0" kern="1200" baseline="0">
                <a:solidFill>
                  <a:schemeClr val="dk1"/>
                </a:solidFill>
                <a:effectLst/>
                <a:latin typeface="+mn-lt"/>
                <a:ea typeface="+mn-ea"/>
                <a:cs typeface="+mn-cs"/>
              </a:rPr>
              <a:t>Konstanten sind Werte, die Sie in Zellen oder Formeln eingeben. Zwar mag die Berechnung von "=10+20" den gleichen Wert ergeben wie "=A1+B1", trotzdem sind Konstanten praktisch keine gute Wahl. Warum? Weil sich die Konstante nicht ohne weiteres erkennen lässt, ohne die Zelle auszuwählen und danach zu suchen. Das kann spätere Änderungen schwierig machen. Es ist viel einfacher, Ihre Konstanten in Zellen einzusetzen, wo sie sich leicht anpassen lassen, und in Ihren Formeln darauf Bezug zu nehmen.</a:t>
            </a:r>
          </a:p>
          <a:p>
            <a:pPr rtl="0" eaLnBrk="1" fontAlgn="auto" latinLnBrk="0" hangingPunct="1"/>
            <a:endParaRPr lang="en-US" sz="1100" b="0" i="0" kern="1200" baseline="0">
              <a:solidFill>
                <a:schemeClr val="dk1"/>
              </a:solidFill>
              <a:effectLst/>
              <a:latin typeface="+mn-lt"/>
              <a:ea typeface="+mn-ea"/>
              <a:cs typeface="+mn-cs"/>
            </a:endParaRPr>
          </a:p>
          <a:p>
            <a:pPr rtl="0" eaLnBrk="1" fontAlgn="auto" latinLnBrk="0" hangingPunct="1"/>
            <a:r>
              <a:rPr lang="de" sz="1100" b="0" i="0" kern="1200" baseline="0">
                <a:solidFill>
                  <a:schemeClr val="dk1"/>
                </a:solidFill>
                <a:effectLst/>
                <a:latin typeface="+mn-lt"/>
                <a:ea typeface="+mn-ea"/>
                <a:cs typeface="+mn-cs"/>
              </a:rPr>
              <a:t>Beispiel: Wählen Sie die gelbe Zelle unten mit der </a:t>
            </a:r>
            <a:r>
              <a:rPr lang="de" sz="1100" b="1" i="0" kern="1200" baseline="0">
                <a:solidFill>
                  <a:schemeClr val="dk1"/>
                </a:solidFill>
                <a:effectLst/>
                <a:latin typeface="+mn-lt"/>
                <a:ea typeface="+mn-ea"/>
                <a:cs typeface="+mn-cs"/>
              </a:rPr>
              <a:t>12</a:t>
            </a:r>
            <a:r>
              <a:rPr lang="de" sz="1100" b="0" i="0" kern="1200" baseline="0">
                <a:solidFill>
                  <a:schemeClr val="dk1"/>
                </a:solidFill>
                <a:effectLst/>
                <a:latin typeface="+mn-lt"/>
                <a:ea typeface="+mn-ea"/>
                <a:cs typeface="+mn-cs"/>
              </a:rPr>
              <a:t> aus. Sie sehen, dass wir die </a:t>
            </a:r>
            <a:r>
              <a:rPr lang="de" sz="1100" b="1" i="0" kern="1200" baseline="0">
                <a:solidFill>
                  <a:schemeClr val="dk1"/>
                </a:solidFill>
                <a:effectLst/>
                <a:latin typeface="+mn-lt"/>
                <a:ea typeface="+mn-ea"/>
                <a:cs typeface="+mn-cs"/>
              </a:rPr>
              <a:t>SUMME</a:t>
            </a:r>
            <a:r>
              <a:rPr lang="de" sz="1100" b="0" i="0" kern="1200" baseline="0">
                <a:solidFill>
                  <a:schemeClr val="dk1"/>
                </a:solidFill>
                <a:effectLst/>
                <a:latin typeface="+mn-lt"/>
                <a:ea typeface="+mn-ea"/>
                <a:cs typeface="+mn-cs"/>
              </a:rPr>
              <a:t>-Funktion in Verbindung mit einem Zellbereich verwendet haben. Wir haben nicht "4" oder "8" direkt in die Formel eingegeben. </a:t>
            </a:r>
          </a:p>
        </xdr:txBody>
      </xdr:sp>
      <xdr:pic>
        <xdr:nvPicPr>
          <xdr:cNvPr id="213" name="Grafik 147" descr="Brille">
            <a:extLst>
              <a:ext uri="{FF2B5EF4-FFF2-40B4-BE49-F238E27FC236}">
                <a16:creationId xmlns:a16="http://schemas.microsoft.com/office/drawing/2014/main" id="{720D4EE0-7550-4DC7-A79F-7DA9F6C0DF04}"/>
              </a:ext>
            </a:extLst>
          </xdr:cNvPr>
          <xdr:cNvPicPr>
            <a:picLocks noChangeAspect="1"/>
          </xdr:cNvPicPr>
        </xdr:nvPicPr>
        <xdr:blipFill>
          <a:blip xmlns:r="http://schemas.openxmlformats.org/officeDocument/2006/relationships" r:embed="rId15">
            <a:extLst>
              <a:ext uri="{96DAC541-7B7A-43D3-8B79-37D633B846F1}">
                <asvg:svgBlip xmlns:asvg="http://schemas.microsoft.com/office/drawing/2016/SVG/main" r:embed="rId16"/>
              </a:ext>
            </a:extLst>
          </a:blip>
          <a:stretch>
            <a:fillRect/>
          </a:stretch>
        </xdr:blipFill>
        <xdr:spPr>
          <a:xfrm>
            <a:off x="7053810" y="15226304"/>
            <a:ext cx="323347" cy="349115"/>
          </a:xfrm>
          <a:prstGeom prst="rect">
            <a:avLst/>
          </a:prstGeom>
        </xdr:spPr>
      </xdr:pic>
    </xdr:grpSp>
    <xdr:clientData/>
  </xdr:twoCellAnchor>
  <xdr:twoCellAnchor editAs="oneCell">
    <xdr:from>
      <xdr:col>1</xdr:col>
      <xdr:colOff>5386060</xdr:colOff>
      <xdr:row>26</xdr:row>
      <xdr:rowOff>76200</xdr:rowOff>
    </xdr:from>
    <xdr:to>
      <xdr:col>5</xdr:col>
      <xdr:colOff>647780</xdr:colOff>
      <xdr:row>33</xdr:row>
      <xdr:rowOff>123825</xdr:rowOff>
    </xdr:to>
    <xdr:pic>
      <xdr:nvPicPr>
        <xdr:cNvPr id="3" name="Bild 2" descr="Konstanten sind Werte, die Sie in Zellen oder Formeln eingeben. Während =10+20 das gleiche Ergebnis wie =A1+B1 liefert, sind Konstanten in der Regel nicht empfehlenswert. Warum? Weil man die Konstante nicht so einfach sehen kann, ohne die Zelle auszuwählen und nach ihr zu suchen. Das kann es schwierig machen, sie später zu ändern. Es ist viel einfacher, Ihre Konstanten in Zellen zu platzieren, wo sie einfach angepasst und in Ihren Formeln verwiesen werden können.&#10;">
          <a:extLst>
            <a:ext uri="{FF2B5EF4-FFF2-40B4-BE49-F238E27FC236}">
              <a16:creationId xmlns:a16="http://schemas.microsoft.com/office/drawing/2014/main" id="{3808C00C-1654-4B71-AEA3-B46BBA6A8A1A}"/>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xdr:blipFill>
      <xdr:spPr>
        <a:xfrm>
          <a:off x="6233785" y="5905500"/>
          <a:ext cx="3805645" cy="1524000"/>
        </a:xfrm>
        <a:prstGeom prst="rect">
          <a:avLst/>
        </a:prstGeom>
      </xdr:spPr>
    </xdr:pic>
    <xdr:clientData/>
  </xdr:twoCellAnchor>
  <xdr:twoCellAnchor editAs="oneCell">
    <xdr:from>
      <xdr:col>1</xdr:col>
      <xdr:colOff>5372100</xdr:colOff>
      <xdr:row>35</xdr:row>
      <xdr:rowOff>60223</xdr:rowOff>
    </xdr:from>
    <xdr:to>
      <xdr:col>5</xdr:col>
      <xdr:colOff>518327</xdr:colOff>
      <xdr:row>45</xdr:row>
      <xdr:rowOff>9524</xdr:rowOff>
    </xdr:to>
    <xdr:pic>
      <xdr:nvPicPr>
        <xdr:cNvPr id="4" name="Bild 3" descr="Eine Reihe von Zellen hat eine Ausgangszelle, einen Doppelpunkt und eine Endzelle. Wenn Sie eine Reihe von Zellen für eine Formel auswählen, fügt Excel automatisch den Doppelpunkt hinzu. Zum Beispiel entspricht A1:A10 den Bereich beginnend mit Zelle A1 und endend mit Zelle A10.">
          <a:extLst>
            <a:ext uri="{FF2B5EF4-FFF2-40B4-BE49-F238E27FC236}">
              <a16:creationId xmlns:a16="http://schemas.microsoft.com/office/drawing/2014/main" id="{A10B1741-C031-4CCA-8649-E13E092B5165}"/>
            </a:ext>
          </a:extLst>
        </xdr:cNvPr>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xdr:blipFill>
      <xdr:spPr>
        <a:xfrm>
          <a:off x="6219825" y="7746898"/>
          <a:ext cx="3690152" cy="1854301"/>
        </a:xfrm>
        <a:prstGeom prst="rect">
          <a:avLst/>
        </a:prstGeom>
      </xdr:spPr>
    </xdr:pic>
    <xdr:clientData/>
  </xdr:twoCellAnchor>
  <xdr:twoCellAnchor editAs="oneCell">
    <xdr:from>
      <xdr:col>1</xdr:col>
      <xdr:colOff>5400674</xdr:colOff>
      <xdr:row>47</xdr:row>
      <xdr:rowOff>46603</xdr:rowOff>
    </xdr:from>
    <xdr:to>
      <xdr:col>9</xdr:col>
      <xdr:colOff>292473</xdr:colOff>
      <xdr:row>58</xdr:row>
      <xdr:rowOff>66675</xdr:rowOff>
    </xdr:to>
    <xdr:pic>
      <xdr:nvPicPr>
        <xdr:cNvPr id="5" name="Bild 4" descr="Wenn Sie Funktionen in Excel verwenden, beginnen Sie mit dem Funktionsnamen, wie z.B. =SUMME, dann mit einer öffnenden Klammer. Als nächstes fügen Sie Funktionsargumente oder Bereiche hinzu, und Sie können mehrere Argumente oder Bereiche durch Kommas trennen. In diesem Beispiel summieren wir zwei Bereiche mit =SUMME(A1:A10;C1:C10).">
          <a:extLst>
            <a:ext uri="{FF2B5EF4-FFF2-40B4-BE49-F238E27FC236}">
              <a16:creationId xmlns:a16="http://schemas.microsoft.com/office/drawing/2014/main" id="{9CE19FB0-7F40-4845-93C2-4653431C8678}"/>
            </a:ext>
          </a:extLst>
        </xdr:cNvPr>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xdr:blipFill>
      <xdr:spPr>
        <a:xfrm>
          <a:off x="6248399" y="10019278"/>
          <a:ext cx="6588499" cy="211557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400050</xdr:colOff>
      <xdr:row>74</xdr:row>
      <xdr:rowOff>104775</xdr:rowOff>
    </xdr:from>
    <xdr:to>
      <xdr:col>1</xdr:col>
      <xdr:colOff>5285613</xdr:colOff>
      <xdr:row>92</xdr:row>
      <xdr:rowOff>171450</xdr:rowOff>
    </xdr:to>
    <xdr:grpSp>
      <xdr:nvGrpSpPr>
        <xdr:cNvPr id="180" name="Mehr im Web" descr="More information on the web, contains links to the web&#10;Back to top&#10;Next step">
          <a:hlinkClick xmlns:r="http://schemas.openxmlformats.org/officeDocument/2006/relationships" r:id="rId1" tooltip="Klicken Sie hier, um zum nächsten Arbeitsblatt zu wechseln"/>
          <a:extLst>
            <a:ext uri="{FF2B5EF4-FFF2-40B4-BE49-F238E27FC236}">
              <a16:creationId xmlns:a16="http://schemas.microsoft.com/office/drawing/2014/main" id="{ABD21ECB-A0A3-4E0D-861E-B3FBCE376575}"/>
            </a:ext>
          </a:extLst>
        </xdr:cNvPr>
        <xdr:cNvGrpSpPr/>
      </xdr:nvGrpSpPr>
      <xdr:grpSpPr>
        <a:xfrm>
          <a:off x="400050" y="14773275"/>
          <a:ext cx="5733288" cy="3495675"/>
          <a:chOff x="323850" y="16837043"/>
          <a:chExt cx="5737224" cy="3349188"/>
        </a:xfrm>
      </xdr:grpSpPr>
      <xdr:sp macro="" textlink="">
        <xdr:nvSpPr>
          <xdr:cNvPr id="181" name="Rechteck 180">
            <a:extLst>
              <a:ext uri="{FF2B5EF4-FFF2-40B4-BE49-F238E27FC236}">
                <a16:creationId xmlns:a16="http://schemas.microsoft.com/office/drawing/2014/main" id="{EAA4229D-20C0-4C8C-B547-F8660867DCFA}"/>
              </a:ext>
            </a:extLst>
          </xdr:cNvPr>
          <xdr:cNvSpPr/>
        </xdr:nvSpPr>
        <xdr:spPr>
          <a:xfrm>
            <a:off x="323850" y="16837043"/>
            <a:ext cx="5737224" cy="3349188"/>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82" name="Schritt" descr="Weitere Informationen im Web&#10;">
            <a:extLst>
              <a:ext uri="{FF2B5EF4-FFF2-40B4-BE49-F238E27FC236}">
                <a16:creationId xmlns:a16="http://schemas.microsoft.com/office/drawing/2014/main" id="{9CE68B18-1C76-45F8-8E5A-72898F80A45D}"/>
              </a:ext>
            </a:extLst>
          </xdr:cNvPr>
          <xdr:cNvSpPr txBox="1"/>
        </xdr:nvSpPr>
        <xdr:spPr>
          <a:xfrm>
            <a:off x="546067" y="16955740"/>
            <a:ext cx="5257825" cy="4718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Weitere Informationen im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83" name="Gerader Verbinder 182" descr="Dekorative Linie">
            <a:extLst>
              <a:ext uri="{FF2B5EF4-FFF2-40B4-BE49-F238E27FC236}">
                <a16:creationId xmlns:a16="http://schemas.microsoft.com/office/drawing/2014/main" id="{4539B486-E07C-48F8-9EDA-2AE83C69E95B}"/>
              </a:ext>
            </a:extLst>
          </xdr:cNvPr>
          <xdr:cNvCxnSpPr>
            <a:cxnSpLocks/>
          </xdr:cNvCxnSpPr>
        </xdr:nvCxnSpPr>
        <xdr:spPr>
          <a:xfrm>
            <a:off x="546067" y="17444103"/>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84" name="Schaltfläche &quot;Weiter&quot;" descr="Zurück zum Anfang, mit Link zur Zelle A1">
            <a:hlinkClick xmlns:r="http://schemas.openxmlformats.org/officeDocument/2006/relationships" r:id="rId1" tooltip="Auswählen, um zur Zelle A1 auf diesem Arbeitsblatt zu gelangen"/>
            <a:extLst>
              <a:ext uri="{FF2B5EF4-FFF2-40B4-BE49-F238E27FC236}">
                <a16:creationId xmlns:a16="http://schemas.microsoft.com/office/drawing/2014/main" id="{95BB311B-A2C7-4A68-9A8B-82CD5B1C75D5}"/>
              </a:ext>
            </a:extLst>
          </xdr:cNvPr>
          <xdr:cNvSpPr/>
        </xdr:nvSpPr>
        <xdr:spPr>
          <a:xfrm>
            <a:off x="558774" y="19485025"/>
            <a:ext cx="2764342" cy="523755"/>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de" sz="1200">
                <a:solidFill>
                  <a:srgbClr val="0B744D"/>
                </a:solidFill>
                <a:latin typeface="Segoe UI" pitchFamily="34" charset="0"/>
                <a:ea typeface="Segoe UI" pitchFamily="34" charset="0"/>
                <a:cs typeface="Segoe UI" pitchFamily="34" charset="0"/>
              </a:rPr>
              <a:t>Zurück zum Anfang</a:t>
            </a:r>
          </a:p>
        </xdr:txBody>
      </xdr:sp>
      <xdr:cxnSp macro="">
        <xdr:nvCxnSpPr>
          <xdr:cNvPr id="185" name="Gerader Verbinder 184" descr="Dekorative Linie">
            <a:extLst>
              <a:ext uri="{FF2B5EF4-FFF2-40B4-BE49-F238E27FC236}">
                <a16:creationId xmlns:a16="http://schemas.microsoft.com/office/drawing/2014/main" id="{31604368-D311-4E9B-8820-4730030A0801}"/>
              </a:ext>
            </a:extLst>
          </xdr:cNvPr>
          <xdr:cNvCxnSpPr>
            <a:cxnSpLocks/>
          </xdr:cNvCxnSpPr>
        </xdr:nvCxnSpPr>
        <xdr:spPr>
          <a:xfrm>
            <a:off x="546067" y="19391758"/>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86" name="Schaltfläche &quot;Weiter&quot;" descr="Schaltfläche zum nächsten Schritt mit Link zum nächsten Arbeitsblatt">
            <a:hlinkClick xmlns:r="http://schemas.openxmlformats.org/officeDocument/2006/relationships" r:id="rId2" tooltip="Klicken Sie hier, um zum nächsten Arbeitsblatt zu wechseln"/>
            <a:extLst>
              <a:ext uri="{FF2B5EF4-FFF2-40B4-BE49-F238E27FC236}">
                <a16:creationId xmlns:a16="http://schemas.microsoft.com/office/drawing/2014/main" id="{4F102BCA-DDCB-4390-A653-445B336B333A}"/>
              </a:ext>
            </a:extLst>
          </xdr:cNvPr>
          <xdr:cNvSpPr/>
        </xdr:nvSpPr>
        <xdr:spPr>
          <a:xfrm>
            <a:off x="4315860" y="19669174"/>
            <a:ext cx="1495026" cy="34214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e" sz="1200">
                <a:solidFill>
                  <a:srgbClr val="0B744D"/>
                </a:solidFill>
                <a:latin typeface="Segoe UI" pitchFamily="34" charset="0"/>
                <a:ea typeface="Segoe UI" pitchFamily="34" charset="0"/>
                <a:cs typeface="Segoe UI" pitchFamily="34" charset="0"/>
              </a:rPr>
              <a:t>Nächster Schritt</a:t>
            </a:r>
          </a:p>
        </xdr:txBody>
      </xdr:sp>
      <xdr:sp macro="" textlink="">
        <xdr:nvSpPr>
          <xdr:cNvPr id="187" name="Schritt" descr="Alles über die SUMME-Funktion, mit Link ins Web&#10;&#10;">
            <a:hlinkClick xmlns:r="http://schemas.openxmlformats.org/officeDocument/2006/relationships" r:id="rId3" tooltip="Auswählen, um alles über die SUMME-Funktion aus dem Web zu erfahren"/>
            <a:extLst>
              <a:ext uri="{FF2B5EF4-FFF2-40B4-BE49-F238E27FC236}">
                <a16:creationId xmlns:a16="http://schemas.microsoft.com/office/drawing/2014/main" id="{AB2D976E-4F84-41AE-9EC8-DB5589E60A01}"/>
              </a:ext>
            </a:extLst>
          </xdr:cNvPr>
          <xdr:cNvSpPr txBox="1"/>
        </xdr:nvSpPr>
        <xdr:spPr>
          <a:xfrm>
            <a:off x="1003908" y="17606489"/>
            <a:ext cx="3199279" cy="303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Alles über die </a:t>
            </a:r>
            <a:r>
              <a:rPr lang="de"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SUMME</a:t>
            </a:r>
            <a:r>
              <a:rPr lang="d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-Funktion</a:t>
            </a:r>
          </a:p>
        </xdr:txBody>
      </xdr:sp>
      <xdr:pic>
        <xdr:nvPicPr>
          <xdr:cNvPr id="188" name="Grafik 22" descr="Pfeil">
            <a:hlinkClick xmlns:r="http://schemas.openxmlformats.org/officeDocument/2006/relationships" r:id="rId3" tooltip="Auswählen, um weitere Informationen aus dem Web anzuzeigen"/>
            <a:extLst>
              <a:ext uri="{FF2B5EF4-FFF2-40B4-BE49-F238E27FC236}">
                <a16:creationId xmlns:a16="http://schemas.microsoft.com/office/drawing/2014/main" id="{F5021BED-368D-4D1A-AE22-23F2D9D9A4FC}"/>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35353" y="17517562"/>
            <a:ext cx="495829" cy="429422"/>
          </a:xfrm>
          <a:prstGeom prst="rect">
            <a:avLst/>
          </a:prstGeom>
        </xdr:spPr>
      </xdr:pic>
      <xdr:sp macro="" textlink="">
        <xdr:nvSpPr>
          <xdr:cNvPr id="189" name="Schritt" descr="Alles über die Verwendung von AutoSumme zum Addieren von Zahlen, mit Link ins Web&#10;">
            <a:hlinkClick xmlns:r="http://schemas.openxmlformats.org/officeDocument/2006/relationships" r:id="rId6" tooltip="Auswählen, um alles über die Verwendung von AutoSumme zum Addieren von Zahlen aus dem Web zu erfahren"/>
            <a:extLst>
              <a:ext uri="{FF2B5EF4-FFF2-40B4-BE49-F238E27FC236}">
                <a16:creationId xmlns:a16="http://schemas.microsoft.com/office/drawing/2014/main" id="{E8AF0476-BB01-4EAA-81FC-EFE0808FE13E}"/>
              </a:ext>
            </a:extLst>
          </xdr:cNvPr>
          <xdr:cNvSpPr txBox="1"/>
        </xdr:nvSpPr>
        <xdr:spPr>
          <a:xfrm>
            <a:off x="1003908" y="18058397"/>
            <a:ext cx="4447910" cy="2777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Verwenden von AutoSumme</a:t>
            </a:r>
            <a:r>
              <a:rPr lang="de"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zum Addieren von Zahlen</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90" name="Grafik 22" descr="Pfeil">
            <a:hlinkClick xmlns:r="http://schemas.openxmlformats.org/officeDocument/2006/relationships" r:id="rId6" tooltip="Auswählen, um weitere Informationen aus dem Web anzuzeigen"/>
            <a:extLst>
              <a:ext uri="{FF2B5EF4-FFF2-40B4-BE49-F238E27FC236}">
                <a16:creationId xmlns:a16="http://schemas.microsoft.com/office/drawing/2014/main" id="{5658871C-FCE3-481C-98FE-3BC3FCBCDE9F}"/>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35353" y="17956370"/>
            <a:ext cx="495829" cy="435772"/>
          </a:xfrm>
          <a:prstGeom prst="rect">
            <a:avLst/>
          </a:prstGeom>
        </xdr:spPr>
      </xdr:pic>
      <xdr:sp macro="" textlink="">
        <xdr:nvSpPr>
          <xdr:cNvPr id="191" name="Schritt" descr="Erfahren Sie alles über die ANZAHL-Funktion, mit Link ins Web&#10;">
            <a:hlinkClick xmlns:r="http://schemas.openxmlformats.org/officeDocument/2006/relationships" r:id="rId7" tooltip="Auswählen, um alles über die ANZAHL-Funktion aus dem Web zu erfahren"/>
            <a:extLst>
              <a:ext uri="{FF2B5EF4-FFF2-40B4-BE49-F238E27FC236}">
                <a16:creationId xmlns:a16="http://schemas.microsoft.com/office/drawing/2014/main" id="{9FF9A895-01D5-42A2-8C16-126975374E45}"/>
              </a:ext>
            </a:extLst>
          </xdr:cNvPr>
          <xdr:cNvSpPr txBox="1"/>
        </xdr:nvSpPr>
        <xdr:spPr>
          <a:xfrm>
            <a:off x="1003907" y="18506516"/>
            <a:ext cx="3856955" cy="284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Alles über die </a:t>
            </a:r>
            <a:r>
              <a:rPr lang="de"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ANZAHL</a:t>
            </a:r>
            <a:r>
              <a:rPr lang="d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-Funktion</a:t>
            </a:r>
          </a:p>
        </xdr:txBody>
      </xdr:sp>
      <xdr:pic>
        <xdr:nvPicPr>
          <xdr:cNvPr id="192" name="Grafik 22" descr="Pfeil">
            <a:hlinkClick xmlns:r="http://schemas.openxmlformats.org/officeDocument/2006/relationships" r:id="rId7" tooltip="Auswählen, um weitere Informationen aus dem Web anzuzeigen"/>
            <a:extLst>
              <a:ext uri="{FF2B5EF4-FFF2-40B4-BE49-F238E27FC236}">
                <a16:creationId xmlns:a16="http://schemas.microsoft.com/office/drawing/2014/main" id="{C74A6681-1C06-4BF0-851E-51883A12B80D}"/>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35353" y="18410828"/>
            <a:ext cx="495829" cy="429422"/>
          </a:xfrm>
          <a:prstGeom prst="rect">
            <a:avLst/>
          </a:prstGeom>
        </xdr:spPr>
      </xdr:pic>
      <xdr:sp macro="" textlink="">
        <xdr:nvSpPr>
          <xdr:cNvPr id="193" name="Schritt" descr="Kostenlose Excel-Schulung online, mit Link ins Web&#10;">
            <a:hlinkClick xmlns:r="http://schemas.openxmlformats.org/officeDocument/2006/relationships" r:id="rId8" tooltip="Auswählen, um Informationen über kostenlose Excel-Schulungen im Web anzuzeigen"/>
            <a:extLst>
              <a:ext uri="{FF2B5EF4-FFF2-40B4-BE49-F238E27FC236}">
                <a16:creationId xmlns:a16="http://schemas.microsoft.com/office/drawing/2014/main" id="{62BCA8C0-A9F1-4706-AAE7-F42F5ABFF970}"/>
              </a:ext>
            </a:extLst>
          </xdr:cNvPr>
          <xdr:cNvSpPr txBox="1"/>
        </xdr:nvSpPr>
        <xdr:spPr>
          <a:xfrm>
            <a:off x="1016608" y="18952686"/>
            <a:ext cx="3281894" cy="29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Kostenlose Excel-Schulung online</a:t>
            </a:r>
          </a:p>
        </xdr:txBody>
      </xdr:sp>
      <xdr:pic>
        <xdr:nvPicPr>
          <xdr:cNvPr id="194" name="Grafik 22" descr="Pfeil">
            <a:hlinkClick xmlns:r="http://schemas.openxmlformats.org/officeDocument/2006/relationships" r:id="rId8" tooltip="Auswählen, um weitere Informationen aus dem Web anzuzeigen"/>
            <a:extLst>
              <a:ext uri="{FF2B5EF4-FFF2-40B4-BE49-F238E27FC236}">
                <a16:creationId xmlns:a16="http://schemas.microsoft.com/office/drawing/2014/main" id="{E7050C61-30E3-4AD4-A14D-97295961B123}"/>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48053" y="18857397"/>
            <a:ext cx="495829" cy="435772"/>
          </a:xfrm>
          <a:prstGeom prst="rect">
            <a:avLst/>
          </a:prstGeom>
        </xdr:spPr>
      </xdr:pic>
    </xdr:grpSp>
    <xdr:clientData/>
  </xdr:twoCellAnchor>
  <xdr:twoCellAnchor editAs="oneCell">
    <xdr:from>
      <xdr:col>2</xdr:col>
      <xdr:colOff>76200</xdr:colOff>
      <xdr:row>51</xdr:row>
      <xdr:rowOff>6343</xdr:rowOff>
    </xdr:from>
    <xdr:to>
      <xdr:col>6</xdr:col>
      <xdr:colOff>571499</xdr:colOff>
      <xdr:row>64</xdr:row>
      <xdr:rowOff>95249</xdr:rowOff>
    </xdr:to>
    <xdr:grpSp>
      <xdr:nvGrpSpPr>
        <xdr:cNvPr id="195" name="WICHTIGES DETAIL" descr="IMPORTANT DETAIL&#10;Double-click this cell. You'll notice the 100 toward the end. Although it's possible to put numbers in a formula like this, we don't recommend it unless it's absolutely necessary. This is known as a constant, and it's easy to forget that it's there. We recommended referring to another cell instead. That way it's easily seen and not hidden inside a formula&#10;">
          <a:extLst>
            <a:ext uri="{FF2B5EF4-FFF2-40B4-BE49-F238E27FC236}">
              <a16:creationId xmlns:a16="http://schemas.microsoft.com/office/drawing/2014/main" id="{74BFEDDD-8921-45D1-999F-60CB0E0DD7BD}"/>
            </a:ext>
          </a:extLst>
        </xdr:cNvPr>
        <xdr:cNvGrpSpPr/>
      </xdr:nvGrpSpPr>
      <xdr:grpSpPr>
        <a:xfrm>
          <a:off x="6448425" y="10293343"/>
          <a:ext cx="3562349" cy="2565406"/>
          <a:chOff x="6788150" y="10960177"/>
          <a:chExt cx="3714749" cy="2477784"/>
        </a:xfrm>
      </xdr:grpSpPr>
      <xdr:sp macro="" textlink="">
        <xdr:nvSpPr>
          <xdr:cNvPr id="196" name="Anweisung" descr="IMPORTANT DETAIL&#10;Double-click this cell. You'll notice the 100 toward the end. Although it's possible to put numbers in a formula like this, we don't recommend it unless it's absolutely necessary. This is known as a constant, and it's easy to forget that it's there. We recommend referring to another cell instead, like cell F51. That way it's easily seen and not hidden inside a formula. &#10;&#10;">
            <a:extLst>
              <a:ext uri="{FF2B5EF4-FFF2-40B4-BE49-F238E27FC236}">
                <a16:creationId xmlns:a16="http://schemas.microsoft.com/office/drawing/2014/main" id="{1FE4BFF8-BF17-48D3-9562-7351530CBA15}"/>
              </a:ext>
            </a:extLst>
          </xdr:cNvPr>
          <xdr:cNvSpPr txBox="1"/>
        </xdr:nvSpPr>
        <xdr:spPr>
          <a:xfrm>
            <a:off x="7073899" y="11363322"/>
            <a:ext cx="3429000" cy="20746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200" b="1" kern="0">
                <a:solidFill>
                  <a:srgbClr val="ED7D31">
                    <a:lumMod val="60000"/>
                    <a:lumOff val="40000"/>
                  </a:srgbClr>
                </a:solidFill>
                <a:latin typeface="+mj-lt"/>
                <a:ea typeface="Segoe UI" pitchFamily="34" charset="0"/>
                <a:cs typeface="Segoe UI Light" panose="020B0502040204020203" pitchFamily="34" charset="0"/>
              </a:rPr>
              <a:t>WICHTIGES DETAIL</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de" sz="1100" b="0" i="0" kern="1200" baseline="0">
                <a:solidFill>
                  <a:schemeClr val="dk1"/>
                </a:solidFill>
                <a:effectLst/>
                <a:latin typeface="+mn-lt"/>
                <a:ea typeface="+mn-ea"/>
                <a:cs typeface="+mn-cs"/>
              </a:rPr>
              <a:t>Doppelklicken Sie auf diese Zelle. Ihnen wird die </a:t>
            </a:r>
            <a:r>
              <a:rPr lang="de" sz="1100" b="0" i="1" kern="1200" baseline="0">
                <a:solidFill>
                  <a:schemeClr val="dk1"/>
                </a:solidFill>
                <a:effectLst/>
                <a:latin typeface="+mn-lt"/>
                <a:ea typeface="+mn-ea"/>
                <a:cs typeface="+mn-cs"/>
              </a:rPr>
              <a:t>100</a:t>
            </a:r>
            <a:r>
              <a:rPr lang="de" sz="1100" b="0" i="0" kern="1200" baseline="0">
                <a:solidFill>
                  <a:schemeClr val="dk1"/>
                </a:solidFill>
                <a:effectLst/>
                <a:latin typeface="+mn-lt"/>
                <a:ea typeface="+mn-ea"/>
                <a:cs typeface="+mn-cs"/>
              </a:rPr>
              <a:t> gegen Ende aufgefallen sein. Es ist zwar möglich, Zahlen in dieser Weise in eine Formel einzusetzen, wir empfehlen es aber nur, wenn es absolut erforderlich ist. Eine solche Zahl wird als </a:t>
            </a:r>
            <a:r>
              <a:rPr lang="de" sz="1100" b="1" i="0" kern="1200" baseline="0">
                <a:solidFill>
                  <a:schemeClr val="dk1"/>
                </a:solidFill>
                <a:effectLst/>
                <a:latin typeface="+mn-lt"/>
                <a:ea typeface="+mn-ea"/>
                <a:cs typeface="+mn-cs"/>
              </a:rPr>
              <a:t>Konstante</a:t>
            </a:r>
            <a:r>
              <a:rPr lang="de" sz="1100" b="0" i="0" kern="1200" baseline="0">
                <a:solidFill>
                  <a:schemeClr val="dk1"/>
                </a:solidFill>
                <a:effectLst/>
                <a:latin typeface="+mn-lt"/>
                <a:ea typeface="+mn-ea"/>
                <a:cs typeface="+mn-cs"/>
              </a:rPr>
              <a:t> bezeichnet, und nur zu leicht vergisst man, dass sie da ist. Wir empfehlen, stattdessen auf eine weitere Zelle zu verweisen. z.B. Zelle F51. Auf diese Weise ist die Konstante sichtbar und nicht im Innern einer Formel verborgen. </a:t>
            </a:r>
            <a:endParaRPr lang="en-US" sz="1100">
              <a:effectLst/>
            </a:endParaRPr>
          </a:p>
        </xdr:txBody>
      </xdr:sp>
      <xdr:pic>
        <xdr:nvPicPr>
          <xdr:cNvPr id="197" name="Lupe" descr="Lupe">
            <a:extLst>
              <a:ext uri="{FF2B5EF4-FFF2-40B4-BE49-F238E27FC236}">
                <a16:creationId xmlns:a16="http://schemas.microsoft.com/office/drawing/2014/main" id="{BD3806F3-ED82-4149-875A-74D812F8E6FF}"/>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flipH="1">
            <a:off x="6788150" y="11420475"/>
            <a:ext cx="352313" cy="339611"/>
          </a:xfrm>
          <a:prstGeom prst="rect">
            <a:avLst/>
          </a:prstGeom>
        </xdr:spPr>
      </xdr:pic>
      <xdr:sp macro="" textlink="">
        <xdr:nvSpPr>
          <xdr:cNvPr id="198" name="Pfeil" descr="Pfeil">
            <a:extLst>
              <a:ext uri="{FF2B5EF4-FFF2-40B4-BE49-F238E27FC236}">
                <a16:creationId xmlns:a16="http://schemas.microsoft.com/office/drawing/2014/main" id="{AD1DFADD-C889-466B-A332-624664B0EE01}"/>
              </a:ext>
            </a:extLst>
          </xdr:cNvPr>
          <xdr:cNvSpPr/>
        </xdr:nvSpPr>
        <xdr:spPr>
          <a:xfrm rot="3874191">
            <a:off x="8229331" y="10969973"/>
            <a:ext cx="442979" cy="423388"/>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xdr:from>
      <xdr:col>4</xdr:col>
      <xdr:colOff>7420</xdr:colOff>
      <xdr:row>33</xdr:row>
      <xdr:rowOff>120649</xdr:rowOff>
    </xdr:from>
    <xdr:to>
      <xdr:col>8</xdr:col>
      <xdr:colOff>523874</xdr:colOff>
      <xdr:row>45</xdr:row>
      <xdr:rowOff>47624</xdr:rowOff>
    </xdr:to>
    <xdr:grpSp>
      <xdr:nvGrpSpPr>
        <xdr:cNvPr id="2" name="Gruppe 1">
          <a:extLst>
            <a:ext uri="{FF2B5EF4-FFF2-40B4-BE49-F238E27FC236}">
              <a16:creationId xmlns:a16="http://schemas.microsoft.com/office/drawing/2014/main" id="{C31E7FA9-873B-48E5-80FF-FEEB66A44E83}"/>
            </a:ext>
          </a:extLst>
        </xdr:cNvPr>
        <xdr:cNvGrpSpPr/>
      </xdr:nvGrpSpPr>
      <xdr:grpSpPr>
        <a:xfrm>
          <a:off x="8151295" y="6978649"/>
          <a:ext cx="3288229" cy="2212975"/>
          <a:chOff x="8151295" y="6978649"/>
          <a:chExt cx="3212029" cy="2212975"/>
        </a:xfrm>
      </xdr:grpSpPr>
      <xdr:pic>
        <xdr:nvPicPr>
          <xdr:cNvPr id="200" name="Statusleistengrafik">
            <a:extLst>
              <a:ext uri="{FF2B5EF4-FFF2-40B4-BE49-F238E27FC236}">
                <a16:creationId xmlns:a16="http://schemas.microsoft.com/office/drawing/2014/main" id="{26CBE60B-8C6B-4B6C-A49E-B12121A259CA}"/>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xdr:blipFill>
        <xdr:spPr>
          <a:xfrm>
            <a:off x="8891479" y="7804250"/>
            <a:ext cx="1153585" cy="200000"/>
          </a:xfrm>
          <a:prstGeom prst="rect">
            <a:avLst/>
          </a:prstGeom>
        </xdr:spPr>
      </xdr:pic>
      <xdr:grpSp>
        <xdr:nvGrpSpPr>
          <xdr:cNvPr id="201" name="SEHEN SIE SICH DAS AN" descr="CHECK THIS OUT&#10;Select these cells. Then in the lower-right corner of the Excel window, look for this:&#10;SUM: 170&#10;That's just another way to quickly find a total&#10;">
            <a:extLst>
              <a:ext uri="{FF2B5EF4-FFF2-40B4-BE49-F238E27FC236}">
                <a16:creationId xmlns:a16="http://schemas.microsoft.com/office/drawing/2014/main" id="{185E3144-984A-4865-9CA1-5E50300588AC}"/>
              </a:ext>
            </a:extLst>
          </xdr:cNvPr>
          <xdr:cNvGrpSpPr/>
        </xdr:nvGrpSpPr>
        <xdr:grpSpPr>
          <a:xfrm>
            <a:off x="8151295" y="6978649"/>
            <a:ext cx="3212029" cy="2212975"/>
            <a:chOff x="7539454" y="7993901"/>
            <a:chExt cx="3051070" cy="2212975"/>
          </a:xfrm>
        </xdr:grpSpPr>
        <xdr:grpSp>
          <xdr:nvGrpSpPr>
            <xdr:cNvPr id="202" name="Klammerlinien">
              <a:extLst>
                <a:ext uri="{FF2B5EF4-FFF2-40B4-BE49-F238E27FC236}">
                  <a16:creationId xmlns:a16="http://schemas.microsoft.com/office/drawing/2014/main" id="{39B8838E-B75E-4D56-BA4D-0128784A2A5B}"/>
                </a:ext>
              </a:extLst>
            </xdr:cNvPr>
            <xdr:cNvGrpSpPr/>
          </xdr:nvGrpSpPr>
          <xdr:grpSpPr>
            <a:xfrm rot="599914">
              <a:off x="7539454" y="8145377"/>
              <a:ext cx="293814" cy="698211"/>
              <a:chOff x="9871108" y="1184220"/>
              <a:chExt cx="273326" cy="789155"/>
            </a:xfrm>
          </xdr:grpSpPr>
          <xdr:sp macro="" textlink="">
            <xdr:nvSpPr>
              <xdr:cNvPr id="205" name="Weitere Klammerlinie" descr="Klammerlinie">
                <a:extLst>
                  <a:ext uri="{FF2B5EF4-FFF2-40B4-BE49-F238E27FC236}">
                    <a16:creationId xmlns:a16="http://schemas.microsoft.com/office/drawing/2014/main" id="{72B2B640-A2B0-4922-83C7-1C432E167FD7}"/>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206" name="Klammerlinie" descr="Klammerlinie&#10;">
                <a:extLst>
                  <a:ext uri="{FF2B5EF4-FFF2-40B4-BE49-F238E27FC236}">
                    <a16:creationId xmlns:a16="http://schemas.microsoft.com/office/drawing/2014/main" id="{86293DF6-F5A1-4474-9B8D-813EECCF9D18}"/>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203" name="Sterne" descr="Sterne">
              <a:extLst>
                <a:ext uri="{FF2B5EF4-FFF2-40B4-BE49-F238E27FC236}">
                  <a16:creationId xmlns:a16="http://schemas.microsoft.com/office/drawing/2014/main" id="{85803565-64C2-4B68-868B-9D7CA538F6D3}"/>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7830674" y="8038700"/>
              <a:ext cx="388098" cy="337815"/>
            </a:xfrm>
            <a:prstGeom prst="rect">
              <a:avLst/>
            </a:prstGeom>
          </xdr:spPr>
        </xdr:pic>
        <xdr:sp macro="" textlink="">
          <xdr:nvSpPr>
            <xdr:cNvPr id="204" name="Anweisungen" descr="CHECK THIS OUT&#10;Select these cells. Then in the lower-right corner of the Excel window, look for SUM: 170 in the bar.&#10;&#10;That's called the Status Bar, and it's just another way to quickly find a total and other details about a selected cell or range. &#10;">
              <a:extLst>
                <a:ext uri="{FF2B5EF4-FFF2-40B4-BE49-F238E27FC236}">
                  <a16:creationId xmlns:a16="http://schemas.microsoft.com/office/drawing/2014/main" id="{8143D8DB-BD14-4B1D-99E1-49C9F0560BD1}"/>
                </a:ext>
              </a:extLst>
            </xdr:cNvPr>
            <xdr:cNvSpPr txBox="1"/>
          </xdr:nvSpPr>
          <xdr:spPr>
            <a:xfrm>
              <a:off x="8132527" y="7993901"/>
              <a:ext cx="2457997" cy="2212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200" b="1" kern="0">
                  <a:solidFill>
                    <a:srgbClr val="ED7D31">
                      <a:lumMod val="60000"/>
                      <a:lumOff val="40000"/>
                    </a:srgbClr>
                  </a:solidFill>
                  <a:latin typeface="+mj-lt"/>
                  <a:ea typeface="Segoe UI" pitchFamily="34" charset="0"/>
                  <a:cs typeface="Segoe UI Light" panose="020B0502040204020203" pitchFamily="34" charset="0"/>
                </a:rPr>
                <a:t>SEHEN SIE SICH DAS AN</a:t>
              </a:r>
            </a:p>
            <a:p>
              <a:pPr lvl="0" rtl="0">
                <a:defRPr/>
              </a:pPr>
              <a:r>
                <a:rPr lang="de" sz="1100" kern="0">
                  <a:solidFill>
                    <a:schemeClr val="bg2">
                      <a:lumMod val="25000"/>
                    </a:schemeClr>
                  </a:solidFill>
                  <a:latin typeface="+mn-lt"/>
                  <a:ea typeface="Segoe UI" pitchFamily="34" charset="0"/>
                  <a:cs typeface="Segoe UI Light" panose="020B0502040204020203" pitchFamily="34" charset="0"/>
                </a:rPr>
                <a:t>Wählen Sie diese Zellen aus. Suchen Sie anschließend in der unteren rechten Ecke des</a:t>
              </a:r>
              <a:r>
                <a:rPr lang="de" sz="1100" kern="0" baseline="0">
                  <a:solidFill>
                    <a:schemeClr val="bg2">
                      <a:lumMod val="25000"/>
                    </a:schemeClr>
                  </a:solidFill>
                  <a:latin typeface="+mn-lt"/>
                  <a:ea typeface="Segoe UI" pitchFamily="34" charset="0"/>
                  <a:cs typeface="Segoe UI Light" panose="020B0502040204020203" pitchFamily="34" charset="0"/>
                </a:rPr>
                <a:t> Excel-Fensters hiernach:</a:t>
              </a:r>
            </a:p>
            <a:p>
              <a:pPr lvl="0" rtl="0">
                <a:defRPr/>
              </a:pPr>
              <a:br>
                <a:rPr lang="en-US" sz="1100" kern="0" baseline="0">
                  <a:solidFill>
                    <a:schemeClr val="bg2">
                      <a:lumMod val="25000"/>
                    </a:schemeClr>
                  </a:solidFill>
                  <a:latin typeface="+mn-lt"/>
                  <a:ea typeface="Segoe UI" pitchFamily="34" charset="0"/>
                  <a:cs typeface="Segoe UI Light" panose="020B0502040204020203" pitchFamily="34" charset="0"/>
                </a:rPr>
              </a:br>
              <a:endParaRPr lang="en-US" sz="1100" kern="0" baseline="0">
                <a:solidFill>
                  <a:schemeClr val="bg2">
                    <a:lumMod val="25000"/>
                  </a:schemeClr>
                </a:solidFill>
                <a:latin typeface="+mn-lt"/>
                <a:ea typeface="Segoe UI" pitchFamily="34" charset="0"/>
                <a:cs typeface="Segoe UI Light" panose="020B0502040204020203" pitchFamily="34" charset="0"/>
              </a:endParaRPr>
            </a:p>
            <a:p>
              <a:pPr lvl="0" rtl="0">
                <a:defRPr/>
              </a:pPr>
              <a:r>
                <a:rPr lang="de" sz="1100" kern="0" baseline="0">
                  <a:solidFill>
                    <a:schemeClr val="bg2">
                      <a:lumMod val="25000"/>
                    </a:schemeClr>
                  </a:solidFill>
                  <a:latin typeface="+mn-lt"/>
                  <a:ea typeface="Segoe UI" pitchFamily="34" charset="0"/>
                  <a:cs typeface="Segoe UI Light" panose="020B0502040204020203" pitchFamily="34" charset="0"/>
                </a:rPr>
                <a:t>Sie heißt Statusleiste und stellt eine weitere Möglichkeit dar, schnell eine Summe und andere Details über eine ausgewählte Zelle oder einen ausgewählten Bereich zu ermitteln. </a:t>
              </a:r>
              <a:endParaRPr lang="en-US" sz="1100">
                <a:solidFill>
                  <a:schemeClr val="bg2">
                    <a:lumMod val="25000"/>
                  </a:schemeClr>
                </a:solidFill>
                <a:latin typeface="+mn-lt"/>
                <a:ea typeface="Segoe UI" pitchFamily="34" charset="0"/>
                <a:cs typeface="Segoe UI Light" panose="020B0502040204020203" pitchFamily="34" charset="0"/>
              </a:endParaRPr>
            </a:p>
          </xdr:txBody>
        </xdr:sp>
      </xdr:grpSp>
    </xdr:grpSp>
    <xdr:clientData/>
  </xdr:twoCellAnchor>
  <xdr:twoCellAnchor editAs="oneCell">
    <xdr:from>
      <xdr:col>5</xdr:col>
      <xdr:colOff>676274</xdr:colOff>
      <xdr:row>15</xdr:row>
      <xdr:rowOff>28576</xdr:rowOff>
    </xdr:from>
    <xdr:to>
      <xdr:col>9</xdr:col>
      <xdr:colOff>180973</xdr:colOff>
      <xdr:row>23</xdr:row>
      <xdr:rowOff>28575</xdr:rowOff>
    </xdr:to>
    <xdr:grpSp>
      <xdr:nvGrpSpPr>
        <xdr:cNvPr id="207" name="Gruppe 206" descr="EXTRA CREDIT&#10;Try adding another SUMIF formula here, but add amounts that are less than 100. The result should be 160&#10;">
          <a:extLst>
            <a:ext uri="{FF2B5EF4-FFF2-40B4-BE49-F238E27FC236}">
              <a16:creationId xmlns:a16="http://schemas.microsoft.com/office/drawing/2014/main" id="{E7464239-05BB-404B-98D2-35A40E4685F6}"/>
            </a:ext>
          </a:extLst>
        </xdr:cNvPr>
        <xdr:cNvGrpSpPr/>
      </xdr:nvGrpSpPr>
      <xdr:grpSpPr>
        <a:xfrm>
          <a:off x="8972549" y="3457576"/>
          <a:ext cx="2714624" cy="1523999"/>
          <a:chOff x="9048750" y="3743325"/>
          <a:chExt cx="2839722" cy="1523999"/>
        </a:xfrm>
      </xdr:grpSpPr>
      <xdr:sp macro="" textlink="">
        <xdr:nvSpPr>
          <xdr:cNvPr id="208" name="Schritt" descr="EXTRA CREDIT&#10;Try the COUNT function using any of the methods you've already tried. The COUNT function counts the number of cells in a range that contain numbers.&#10;">
            <a:extLst>
              <a:ext uri="{FF2B5EF4-FFF2-40B4-BE49-F238E27FC236}">
                <a16:creationId xmlns:a16="http://schemas.microsoft.com/office/drawing/2014/main" id="{6928421E-45CA-4B1D-9312-B8F551C6A306}"/>
              </a:ext>
            </a:extLst>
          </xdr:cNvPr>
          <xdr:cNvSpPr txBox="1"/>
        </xdr:nvSpPr>
        <xdr:spPr>
          <a:xfrm>
            <a:off x="9648642" y="3905249"/>
            <a:ext cx="2239830" cy="1362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200" b="1" kern="0">
                <a:solidFill>
                  <a:srgbClr val="ED7D31">
                    <a:lumMod val="60000"/>
                    <a:lumOff val="40000"/>
                  </a:srgbClr>
                </a:solidFill>
                <a:latin typeface="+mj-lt"/>
                <a:ea typeface="Segoe UI" pitchFamily="34" charset="0"/>
                <a:cs typeface="Segoe UI" panose="020B0502040204020203" pitchFamily="34" charset="0"/>
              </a:rPr>
              <a:t>BONUSAUFGABE</a:t>
            </a:r>
            <a:endParaRPr lang="en-US" sz="1200" b="1">
              <a:solidFill>
                <a:srgbClr val="ED7D31">
                  <a:lumMod val="60000"/>
                  <a:lumOff val="40000"/>
                </a:srgbClr>
              </a:solidFill>
              <a:latin typeface="+mj-lt"/>
              <a:ea typeface="Segoe UI" pitchFamily="34" charset="0"/>
              <a:cs typeface="Segoe UI" panose="020B0502040204020203" pitchFamily="34" charset="0"/>
            </a:endParaRPr>
          </a:p>
          <a:p>
            <a:pPr rtl="0" eaLnBrk="1" fontAlgn="auto" latinLnBrk="0" hangingPunct="1"/>
            <a:r>
              <a:rPr lang="de" sz="1100" b="0" i="0" kern="1200" baseline="0">
                <a:solidFill>
                  <a:schemeClr val="dk1"/>
                </a:solidFill>
                <a:effectLst/>
                <a:latin typeface="+mn-lt"/>
                <a:ea typeface="+mn-ea"/>
                <a:cs typeface="+mn-cs"/>
              </a:rPr>
              <a:t>Probieren Sie die Funktion </a:t>
            </a:r>
            <a:r>
              <a:rPr lang="de" sz="1100" b="1" i="0" kern="1200" baseline="0">
                <a:solidFill>
                  <a:schemeClr val="dk1"/>
                </a:solidFill>
                <a:effectLst/>
                <a:latin typeface="+mn-lt"/>
                <a:ea typeface="+mn-ea"/>
                <a:cs typeface="+mn-cs"/>
              </a:rPr>
              <a:t>ANZAHL</a:t>
            </a:r>
            <a:r>
              <a:rPr lang="de" sz="1100" b="0" i="0" kern="1200" baseline="0">
                <a:solidFill>
                  <a:schemeClr val="dk1"/>
                </a:solidFill>
                <a:effectLst/>
                <a:latin typeface="+mn-lt"/>
                <a:ea typeface="+mn-ea"/>
                <a:cs typeface="+mn-cs"/>
              </a:rPr>
              <a:t> mit allen Methoden aus, die Sie bereits ausprobiert haben. Die Funktion </a:t>
            </a:r>
            <a:r>
              <a:rPr lang="de" sz="1100" b="1" i="0" kern="1200" baseline="0">
                <a:solidFill>
                  <a:schemeClr val="dk1"/>
                </a:solidFill>
                <a:effectLst/>
                <a:latin typeface="+mn-lt"/>
                <a:ea typeface="+mn-ea"/>
                <a:cs typeface="+mn-cs"/>
              </a:rPr>
              <a:t>ANZAHL</a:t>
            </a:r>
            <a:r>
              <a:rPr lang="de" sz="1100" b="0" i="0" kern="1200" baseline="0">
                <a:solidFill>
                  <a:schemeClr val="dk1"/>
                </a:solidFill>
                <a:effectLst/>
                <a:latin typeface="+mn-lt"/>
                <a:ea typeface="+mn-ea"/>
                <a:cs typeface="+mn-cs"/>
              </a:rPr>
              <a:t> zählt die Anzahl der Zellen in einem Bereich, der Zahlen enthält.</a:t>
            </a:r>
          </a:p>
        </xdr:txBody>
      </xdr:sp>
      <xdr:pic>
        <xdr:nvPicPr>
          <xdr:cNvPr id="209" name="Bonusaufgabenband" descr="Dekoratives Band">
            <a:extLst>
              <a:ext uri="{FF2B5EF4-FFF2-40B4-BE49-F238E27FC236}">
                <a16:creationId xmlns:a16="http://schemas.microsoft.com/office/drawing/2014/main" id="{3A786831-0C9C-490F-B991-4BE5CEF7FC7B}"/>
              </a:ext>
            </a:extLst>
          </xdr:cNvPr>
          <xdr:cNvPicPr>
            <a:picLocks noChangeAspect="1"/>
          </xdr:cNvPicPr>
        </xdr:nvPicPr>
        <xdr:blipFill>
          <a:blip xmlns:r="http://schemas.openxmlformats.org/officeDocument/2006/relationships" r:embed="rId14">
            <a:extLst>
              <a:ext uri="{96DAC541-7B7A-43D3-8B79-37D633B846F1}">
                <asvg:svgBlip xmlns:asvg="http://schemas.microsoft.com/office/drawing/2016/SVG/main" r:embed="rId15"/>
              </a:ext>
            </a:extLst>
          </a:blip>
          <a:stretch>
            <a:fillRect/>
          </a:stretch>
        </xdr:blipFill>
        <xdr:spPr>
          <a:xfrm>
            <a:off x="9287099" y="3950551"/>
            <a:ext cx="474289" cy="439736"/>
          </a:xfrm>
          <a:prstGeom prst="rect">
            <a:avLst/>
          </a:prstGeom>
        </xdr:spPr>
      </xdr:pic>
      <xdr:sp macro="" textlink="">
        <xdr:nvSpPr>
          <xdr:cNvPr id="210" name="Bonusaufgabenpfeil" descr="Pfeil">
            <a:extLst>
              <a:ext uri="{FF2B5EF4-FFF2-40B4-BE49-F238E27FC236}">
                <a16:creationId xmlns:a16="http://schemas.microsoft.com/office/drawing/2014/main" id="{5529D458-6B38-4317-A9FD-A9793D972E5B}"/>
              </a:ext>
            </a:extLst>
          </xdr:cNvPr>
          <xdr:cNvSpPr/>
        </xdr:nvSpPr>
        <xdr:spPr>
          <a:xfrm rot="15682076" flipH="1">
            <a:off x="9021478" y="3770597"/>
            <a:ext cx="462029" cy="407486"/>
          </a:xfrm>
          <a:prstGeom prst="arc">
            <a:avLst>
              <a:gd name="adj1" fmla="val 11397275"/>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xdr:from>
      <xdr:col>0</xdr:col>
      <xdr:colOff>355809</xdr:colOff>
      <xdr:row>28</xdr:row>
      <xdr:rowOff>95250</xdr:rowOff>
    </xdr:from>
    <xdr:to>
      <xdr:col>1</xdr:col>
      <xdr:colOff>5241372</xdr:colOff>
      <xdr:row>72</xdr:row>
      <xdr:rowOff>123825</xdr:rowOff>
    </xdr:to>
    <xdr:grpSp>
      <xdr:nvGrpSpPr>
        <xdr:cNvPr id="4" name="Gruppe 3">
          <a:extLst>
            <a:ext uri="{FF2B5EF4-FFF2-40B4-BE49-F238E27FC236}">
              <a16:creationId xmlns:a16="http://schemas.microsoft.com/office/drawing/2014/main" id="{F60B4319-44A9-469F-A62C-1D9E3BD387BB}"/>
            </a:ext>
          </a:extLst>
        </xdr:cNvPr>
        <xdr:cNvGrpSpPr/>
      </xdr:nvGrpSpPr>
      <xdr:grpSpPr>
        <a:xfrm>
          <a:off x="355809" y="6000750"/>
          <a:ext cx="5733288" cy="8410575"/>
          <a:chOff x="355809" y="5105399"/>
          <a:chExt cx="5733288" cy="8410576"/>
        </a:xfrm>
      </xdr:grpSpPr>
      <xdr:sp macro="" textlink="">
        <xdr:nvSpPr>
          <xdr:cNvPr id="227" name="Rechteck 226" descr="Hintergrund">
            <a:extLst>
              <a:ext uri="{FF2B5EF4-FFF2-40B4-BE49-F238E27FC236}">
                <a16:creationId xmlns:a16="http://schemas.microsoft.com/office/drawing/2014/main" id="{FE05A65F-6F64-4D5F-8F2C-C74D8B5B4B8A}"/>
              </a:ext>
            </a:extLst>
          </xdr:cNvPr>
          <xdr:cNvSpPr/>
        </xdr:nvSpPr>
        <xdr:spPr>
          <a:xfrm>
            <a:off x="355809" y="5105399"/>
            <a:ext cx="5733288" cy="8410576"/>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228" name="Gerader Verbinder 227" descr="Dekorative Linie">
            <a:extLst>
              <a:ext uri="{FF2B5EF4-FFF2-40B4-BE49-F238E27FC236}">
                <a16:creationId xmlns:a16="http://schemas.microsoft.com/office/drawing/2014/main" id="{E01E9DE0-78BF-4EAC-AF4D-2F1BE5EF054F}"/>
              </a:ext>
            </a:extLst>
          </xdr:cNvPr>
          <xdr:cNvCxnSpPr>
            <a:cxnSpLocks/>
          </xdr:cNvCxnSpPr>
        </xdr:nvCxnSpPr>
        <xdr:spPr>
          <a:xfrm>
            <a:off x="549298" y="5675378"/>
            <a:ext cx="525104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29" name="Gerader Verbinder 228" descr="Dekorative Linie">
            <a:extLst>
              <a:ext uri="{FF2B5EF4-FFF2-40B4-BE49-F238E27FC236}">
                <a16:creationId xmlns:a16="http://schemas.microsoft.com/office/drawing/2014/main" id="{178E934D-C0C4-4CD9-B5EC-2F0A9FC59848}"/>
              </a:ext>
            </a:extLst>
          </xdr:cNvPr>
          <xdr:cNvCxnSpPr>
            <a:cxnSpLocks/>
          </xdr:cNvCxnSpPr>
        </xdr:nvCxnSpPr>
        <xdr:spPr>
          <a:xfrm>
            <a:off x="549298" y="13211322"/>
            <a:ext cx="525104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30" name="Schritt" descr="Weitere Informationen zu Funktionen&#10;">
            <a:extLst>
              <a:ext uri="{FF2B5EF4-FFF2-40B4-BE49-F238E27FC236}">
                <a16:creationId xmlns:a16="http://schemas.microsoft.com/office/drawing/2014/main" id="{07DB6895-0278-4CEA-ABE6-CD6248F44EB5}"/>
              </a:ext>
            </a:extLst>
          </xdr:cNvPr>
          <xdr:cNvSpPr txBox="1"/>
        </xdr:nvSpPr>
        <xdr:spPr>
          <a:xfrm>
            <a:off x="549298" y="5126222"/>
            <a:ext cx="4908527" cy="5274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Weitere Informationen zu Funktionen</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231" name="Schritt" descr="Go to the Formulas tab and browse through the Function Library, where functions are listed by category, like Text, Date &amp; Time, etc. Insert Function will let you search for functions by name, and launch a function wizard that can help you build your formula. &#10;&#10;When you start typing a function name after you press =, Excel will launch Intellisense, which will list all of the functions starting with the letters you type. When you find the one you want, press Tab, and Excel will automatically finish the function name and enter the opening parenthesis for you. It will also display the optional and required arguments. &#10;&#10;Now let's look at the anatomy of a few functions. The SUM function is structured like this:&#10;&#10;=SUM(D38:D41,H:H&quot;), where SUM is the function name, D38:D41 is the first argument. It's almost always required. H:H is an additional argument, separated by commas.&#10;&#10;">
            <a:extLst>
              <a:ext uri="{FF2B5EF4-FFF2-40B4-BE49-F238E27FC236}">
                <a16:creationId xmlns:a16="http://schemas.microsoft.com/office/drawing/2014/main" id="{17A99C0A-6405-4FD6-AD00-AD6255FB6C83}"/>
              </a:ext>
            </a:extLst>
          </xdr:cNvPr>
          <xdr:cNvSpPr txBox="1"/>
        </xdr:nvSpPr>
        <xdr:spPr>
          <a:xfrm>
            <a:off x="564213" y="5769304"/>
            <a:ext cx="5255562" cy="3517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Gehen Sie </a:t>
            </a:r>
            <a:r>
              <a:rPr lang="de"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zur Registerkarte </a:t>
            </a:r>
            <a:r>
              <a:rPr lang="de"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Formeln</a:t>
            </a:r>
            <a:r>
              <a:rPr lang="de"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und blättern Sie in der </a:t>
            </a:r>
            <a:r>
              <a:rPr lang="de"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Funktionsbibliothek</a:t>
            </a:r>
            <a:r>
              <a:rPr lang="de" sz="1100" b="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de"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de" sz="110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a:t>
            </a:r>
            <a:r>
              <a:rPr lang="de" sz="1100" b="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in der Funktionen nach Kategorie aufgelistet sind, wie </a:t>
            </a:r>
            <a:r>
              <a:rPr lang="de" sz="1100" b="1"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Text, Datum und Uhrzeit</a:t>
            </a:r>
            <a:r>
              <a:rPr lang="de" sz="110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usw.</a:t>
            </a:r>
            <a:r>
              <a:rPr lang="de"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de" sz="1100" b="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Mithilfe von </a:t>
            </a:r>
            <a:r>
              <a:rPr lang="de"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Funktion einfügen</a:t>
            </a:r>
            <a:r>
              <a:rPr lang="de"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können Sie anhand des Namens nach Funktionen suchen und einen Funktions-Assistenten starten, der Sie beim Erstellen Ihrer Formel unterstützt. </a:t>
            </a:r>
          </a:p>
          <a:p>
            <a:pPr lvl="0" rt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de"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Wenn Sie nach dem Drücken von </a:t>
            </a:r>
            <a:r>
              <a:rPr lang="de"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de" sz="1100" b="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mit der Eingabe eines Funktionsnamens beginnen, startet </a:t>
            </a:r>
            <a:r>
              <a:rPr lang="de"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 </a:t>
            </a:r>
            <a:r>
              <a:rPr lang="de"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Intellisense</a:t>
            </a:r>
            <a:r>
              <a:rPr lang="de"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das alle Funktionen auflistet, die mit den von Ihnen eingegebenen Buchstaben beginnen. Wenn Sie die gewünschte Funktion gefunden haben, drücken Sie die TAB-Taste, dann vervollständigt Excel automatisch den Funktionsnamen und gibt die öffnende Klammer für Sie ein. Es zeigt außerdem die optionalen und die erforderlichen Argumente an. </a:t>
            </a:r>
          </a:p>
          <a:p>
            <a:pPr lvl="0" rt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b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de"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Sehen wir uns die Anatomie einiger Funktionen mal etwas genauer an. Die </a:t>
            </a:r>
            <a:r>
              <a:rPr lang="de"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SUMME</a:t>
            </a:r>
            <a:r>
              <a:rPr lang="de"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-Funktion ist wie folgt strukturiert:</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grpSp>
    <xdr:clientData/>
  </xdr:twoCellAnchor>
  <xdr:twoCellAnchor>
    <xdr:from>
      <xdr:col>1</xdr:col>
      <xdr:colOff>1202465</xdr:colOff>
      <xdr:row>44</xdr:row>
      <xdr:rowOff>85726</xdr:rowOff>
    </xdr:from>
    <xdr:to>
      <xdr:col>1</xdr:col>
      <xdr:colOff>2916751</xdr:colOff>
      <xdr:row>47</xdr:row>
      <xdr:rowOff>104702</xdr:rowOff>
    </xdr:to>
    <xdr:pic>
      <xdr:nvPicPr>
        <xdr:cNvPr id="213" name="Bild 212">
          <a:extLst>
            <a:ext uri="{FF2B5EF4-FFF2-40B4-BE49-F238E27FC236}">
              <a16:creationId xmlns:a16="http://schemas.microsoft.com/office/drawing/2014/main" id="{CF700F99-98FD-4493-86F6-BB31915BF069}"/>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xdr:blipFill>
      <xdr:spPr>
        <a:xfrm>
          <a:off x="2050190" y="9039226"/>
          <a:ext cx="1714286" cy="590476"/>
        </a:xfrm>
        <a:prstGeom prst="rect">
          <a:avLst/>
        </a:prstGeom>
      </xdr:spPr>
    </xdr:pic>
    <xdr:clientData/>
  </xdr:twoCellAnchor>
  <xdr:twoCellAnchor>
    <xdr:from>
      <xdr:col>1</xdr:col>
      <xdr:colOff>466726</xdr:colOff>
      <xdr:row>50</xdr:row>
      <xdr:rowOff>38101</xdr:rowOff>
    </xdr:from>
    <xdr:to>
      <xdr:col>1</xdr:col>
      <xdr:colOff>3790464</xdr:colOff>
      <xdr:row>59</xdr:row>
      <xdr:rowOff>169273</xdr:rowOff>
    </xdr:to>
    <xdr:grpSp>
      <xdr:nvGrpSpPr>
        <xdr:cNvPr id="214" name="Gruppe 213">
          <a:extLst>
            <a:ext uri="{FF2B5EF4-FFF2-40B4-BE49-F238E27FC236}">
              <a16:creationId xmlns:a16="http://schemas.microsoft.com/office/drawing/2014/main" id="{FB827C73-8C3F-460A-9D51-BF988EA48D11}"/>
            </a:ext>
          </a:extLst>
        </xdr:cNvPr>
        <xdr:cNvGrpSpPr/>
      </xdr:nvGrpSpPr>
      <xdr:grpSpPr>
        <a:xfrm>
          <a:off x="1314451" y="10134601"/>
          <a:ext cx="3323738" cy="1845672"/>
          <a:chOff x="4228997" y="4314825"/>
          <a:chExt cx="3302092" cy="1845672"/>
        </a:xfrm>
      </xdr:grpSpPr>
      <xdr:sp macro="" textlink="">
        <xdr:nvSpPr>
          <xdr:cNvPr id="219" name="txt_Formel" descr="=SUMME(D38:D41) ">
            <a:extLst>
              <a:ext uri="{FF2B5EF4-FFF2-40B4-BE49-F238E27FC236}">
                <a16:creationId xmlns:a16="http://schemas.microsoft.com/office/drawing/2014/main" id="{7E312E8D-370B-4CB1-9C30-9E10D575E721}"/>
              </a:ext>
            </a:extLst>
          </xdr:cNvPr>
          <xdr:cNvSpPr txBox="1"/>
        </xdr:nvSpPr>
        <xdr:spPr>
          <a:xfrm>
            <a:off x="4386251" y="5629275"/>
            <a:ext cx="3132823"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de" sz="2000">
                <a:solidFill>
                  <a:srgbClr val="000000"/>
                </a:solidFill>
                <a:effectLst/>
                <a:latin typeface="Courier New" panose="02070309020205020404" pitchFamily="49" charset="0"/>
                <a:ea typeface="Times New Roman" panose="02020603050405020304" pitchFamily="18" charset="0"/>
              </a:rPr>
              <a:t>=SUMME(D35:D38;H:H)</a:t>
            </a:r>
            <a:endParaRPr lang="en-US" sz="2000">
              <a:effectLst/>
              <a:latin typeface="Courier New" panose="02070309020205020404" pitchFamily="49" charset="0"/>
              <a:ea typeface="Times New Roman" panose="02020603050405020304" pitchFamily="18" charset="0"/>
            </a:endParaRPr>
          </a:p>
        </xdr:txBody>
      </xdr:sp>
      <xdr:grpSp>
        <xdr:nvGrpSpPr>
          <xdr:cNvPr id="220" name="Gruppe 219">
            <a:extLst>
              <a:ext uri="{FF2B5EF4-FFF2-40B4-BE49-F238E27FC236}">
                <a16:creationId xmlns:a16="http://schemas.microsoft.com/office/drawing/2014/main" id="{EA425C25-3538-467E-9C7D-913A4CCFBE52}"/>
              </a:ext>
            </a:extLst>
          </xdr:cNvPr>
          <xdr:cNvGrpSpPr/>
        </xdr:nvGrpSpPr>
        <xdr:grpSpPr>
          <a:xfrm>
            <a:off x="4228997" y="4314825"/>
            <a:ext cx="3302092" cy="1394628"/>
            <a:chOff x="4228997" y="4314825"/>
            <a:chExt cx="3302092" cy="1394628"/>
          </a:xfrm>
        </xdr:grpSpPr>
        <xdr:sp macro="" textlink="">
          <xdr:nvSpPr>
            <xdr:cNvPr id="221" name="FormelKlammerOben">
              <a:extLst>
                <a:ext uri="{FF2B5EF4-FFF2-40B4-BE49-F238E27FC236}">
                  <a16:creationId xmlns:a16="http://schemas.microsoft.com/office/drawing/2014/main" id="{70C6032A-6C2C-406B-8451-B3D14C49A6BC}"/>
                </a:ext>
              </a:extLst>
            </xdr:cNvPr>
            <xdr:cNvSpPr/>
          </xdr:nvSpPr>
          <xdr:spPr>
            <a:xfrm rot="5400000">
              <a:off x="6625661" y="5216927"/>
              <a:ext cx="499277" cy="485776"/>
            </a:xfrm>
            <a:prstGeom prst="leftBrace">
              <a:avLst>
                <a:gd name="adj1" fmla="val 8333"/>
                <a:gd name="adj2" fmla="val 26470"/>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22" name="FormelKlammerOben">
              <a:extLst>
                <a:ext uri="{FF2B5EF4-FFF2-40B4-BE49-F238E27FC236}">
                  <a16:creationId xmlns:a16="http://schemas.microsoft.com/office/drawing/2014/main" id="{56068F5B-8EA0-44DA-8571-8698F744FFA6}"/>
                </a:ext>
              </a:extLst>
            </xdr:cNvPr>
            <xdr:cNvSpPr/>
          </xdr:nvSpPr>
          <xdr:spPr>
            <a:xfrm rot="5400000">
              <a:off x="5701614" y="4921653"/>
              <a:ext cx="499277" cy="1057275"/>
            </a:xfrm>
            <a:prstGeom prst="leftBrace">
              <a:avLst>
                <a:gd name="adj1" fmla="val 8333"/>
                <a:gd name="adj2" fmla="val 23874"/>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23" name="FormelKlammerOben">
              <a:extLst>
                <a:ext uri="{FF2B5EF4-FFF2-40B4-BE49-F238E27FC236}">
                  <a16:creationId xmlns:a16="http://schemas.microsoft.com/office/drawing/2014/main" id="{B06AACB5-79F8-4B5A-828E-3C81B8A6126C}"/>
                </a:ext>
              </a:extLst>
            </xdr:cNvPr>
            <xdr:cNvSpPr/>
          </xdr:nvSpPr>
          <xdr:spPr>
            <a:xfrm rot="5400000">
              <a:off x="4673124" y="5065217"/>
              <a:ext cx="499277" cy="75109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24" name="txt_FormelLegendeOben" descr="Der Funktionsname&#10;">
              <a:extLst>
                <a:ext uri="{FF2B5EF4-FFF2-40B4-BE49-F238E27FC236}">
                  <a16:creationId xmlns:a16="http://schemas.microsoft.com/office/drawing/2014/main" id="{A51B4DC7-A90C-4214-A9E2-B085B4A03BC0}"/>
                </a:ext>
              </a:extLst>
            </xdr:cNvPr>
            <xdr:cNvSpPr txBox="1">
              <a:spLocks noChangeArrowheads="1"/>
            </xdr:cNvSpPr>
          </xdr:nvSpPr>
          <xdr:spPr bwMode="auto">
            <a:xfrm>
              <a:off x="4228997" y="4314825"/>
              <a:ext cx="1104181" cy="10134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de" sz="1100">
                  <a:effectLst/>
                  <a:latin typeface="Calibri" panose="020F0502020204030204" pitchFamily="34" charset="0"/>
                  <a:ea typeface="Calibri" panose="020F0502020204030204" pitchFamily="34" charset="0"/>
                  <a:cs typeface="Times New Roman" panose="02020603050405020304" pitchFamily="18" charset="0"/>
                </a:rPr>
                <a:t>Der Funktionsname.</a:t>
              </a:r>
            </a:p>
          </xdr:txBody>
        </xdr:sp>
        <xdr:sp macro="" textlink="">
          <xdr:nvSpPr>
            <xdr:cNvPr id="225" name="txt_FormelLegendeOben" descr="Das erste Argument. Es ist fast immer erforderlich.&#10;&#10;">
              <a:extLst>
                <a:ext uri="{FF2B5EF4-FFF2-40B4-BE49-F238E27FC236}">
                  <a16:creationId xmlns:a16="http://schemas.microsoft.com/office/drawing/2014/main" id="{1AA6C65B-1638-43C3-9BBA-D39DAF05E74C}"/>
                </a:ext>
              </a:extLst>
            </xdr:cNvPr>
            <xdr:cNvSpPr txBox="1">
              <a:spLocks noChangeArrowheads="1"/>
            </xdr:cNvSpPr>
          </xdr:nvSpPr>
          <xdr:spPr bwMode="auto">
            <a:xfrm>
              <a:off x="5472101" y="4324350"/>
              <a:ext cx="973138" cy="10134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de" sz="1100">
                  <a:effectLst/>
                  <a:latin typeface="Calibri" panose="020F0502020204030204" pitchFamily="34" charset="0"/>
                  <a:ea typeface="Calibri" panose="020F0502020204030204" pitchFamily="34" charset="0"/>
                  <a:cs typeface="Times New Roman" panose="02020603050405020304" pitchFamily="18" charset="0"/>
                </a:rPr>
                <a:t>Das erste Argument. Es ist fast immer erforderlich.</a:t>
              </a:r>
            </a:p>
          </xdr:txBody>
        </xdr:sp>
        <xdr:sp macro="" textlink="">
          <xdr:nvSpPr>
            <xdr:cNvPr id="226" name="txt_FormelLegendeOben" descr="Zusätzliche Argumente, durch Kommas (,) getrennt.&#10;&#10;">
              <a:extLst>
                <a:ext uri="{FF2B5EF4-FFF2-40B4-BE49-F238E27FC236}">
                  <a16:creationId xmlns:a16="http://schemas.microsoft.com/office/drawing/2014/main" id="{2E5F66AD-98E4-4B2A-B2BA-C09105B1A21B}"/>
                </a:ext>
              </a:extLst>
            </xdr:cNvPr>
            <xdr:cNvSpPr txBox="1">
              <a:spLocks noChangeArrowheads="1"/>
            </xdr:cNvSpPr>
          </xdr:nvSpPr>
          <xdr:spPr bwMode="auto">
            <a:xfrm>
              <a:off x="6557951" y="4333875"/>
              <a:ext cx="973138" cy="10134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de" sz="1100">
                  <a:effectLst/>
                  <a:latin typeface="Calibri" panose="020F0502020204030204" pitchFamily="34" charset="0"/>
                  <a:ea typeface="Calibri" panose="020F0502020204030204" pitchFamily="34" charset="0"/>
                  <a:cs typeface="Times New Roman" panose="02020603050405020304" pitchFamily="18" charset="0"/>
                </a:rPr>
                <a:t>Zusätzliche Argumente, durch Semikola (;) getrennt.</a:t>
              </a:r>
            </a:p>
          </xdr:txBody>
        </xdr:sp>
      </xdr:grpSp>
    </xdr:grpSp>
    <xdr:clientData/>
  </xdr:twoCellAnchor>
  <xdr:twoCellAnchor>
    <xdr:from>
      <xdr:col>0</xdr:col>
      <xdr:colOff>547558</xdr:colOff>
      <xdr:row>58</xdr:row>
      <xdr:rowOff>76201</xdr:rowOff>
    </xdr:from>
    <xdr:to>
      <xdr:col>1</xdr:col>
      <xdr:colOff>5048250</xdr:colOff>
      <xdr:row>62</xdr:row>
      <xdr:rowOff>161925</xdr:rowOff>
    </xdr:to>
    <xdr:sp macro="" textlink="">
      <xdr:nvSpPr>
        <xdr:cNvPr id="215" name="txt_Schritt" descr="Sie Funktion SUMME würde sich selbst wohl so beschreiben: Gib die Summe aller Werte in den Zellen D38 bis D41 und die gesamte Spalte H zurück. Probieren wir mal eine Funktion aus, die gar keine Argumente benötigt.&#10;">
          <a:extLst>
            <a:ext uri="{FF2B5EF4-FFF2-40B4-BE49-F238E27FC236}">
              <a16:creationId xmlns:a16="http://schemas.microsoft.com/office/drawing/2014/main" id="{22A1C554-76ED-4E49-A496-849BD442214B}"/>
            </a:ext>
          </a:extLst>
        </xdr:cNvPr>
        <xdr:cNvSpPr txBox="1"/>
      </xdr:nvSpPr>
      <xdr:spPr>
        <a:xfrm>
          <a:off x="547558" y="11696701"/>
          <a:ext cx="5348417" cy="8477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Die Funktion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SUMME</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würde sich selbst wohl so beschreiben: Gib die Summe aller Werte in den Zellen D35 bis D38 und die gesamte Spalte H zurück.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Probieren wir eine Funktion aus, die gar keine Argumente benötigt.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xdr:from>
      <xdr:col>1</xdr:col>
      <xdr:colOff>63156</xdr:colOff>
      <xdr:row>63</xdr:row>
      <xdr:rowOff>123826</xdr:rowOff>
    </xdr:from>
    <xdr:to>
      <xdr:col>1</xdr:col>
      <xdr:colOff>4133850</xdr:colOff>
      <xdr:row>70</xdr:row>
      <xdr:rowOff>178798</xdr:rowOff>
    </xdr:to>
    <xdr:grpSp>
      <xdr:nvGrpSpPr>
        <xdr:cNvPr id="3" name="Gruppe 2">
          <a:extLst>
            <a:ext uri="{FF2B5EF4-FFF2-40B4-BE49-F238E27FC236}">
              <a16:creationId xmlns:a16="http://schemas.microsoft.com/office/drawing/2014/main" id="{A1A853C7-B6EC-45D3-A4D6-9D928865ED9B}"/>
            </a:ext>
          </a:extLst>
        </xdr:cNvPr>
        <xdr:cNvGrpSpPr/>
      </xdr:nvGrpSpPr>
      <xdr:grpSpPr>
        <a:xfrm>
          <a:off x="910881" y="12696826"/>
          <a:ext cx="4070694" cy="1388472"/>
          <a:chOff x="1187106" y="11125201"/>
          <a:chExt cx="4070694" cy="1388472"/>
        </a:xfrm>
      </xdr:grpSpPr>
      <xdr:sp macro="" textlink="">
        <xdr:nvSpPr>
          <xdr:cNvPr id="216" name="FormelKlammerOben">
            <a:extLst>
              <a:ext uri="{FF2B5EF4-FFF2-40B4-BE49-F238E27FC236}">
                <a16:creationId xmlns:a16="http://schemas.microsoft.com/office/drawing/2014/main" id="{47A65F16-B2A6-46A3-B669-E6D2D5A6ECEB}"/>
              </a:ext>
            </a:extLst>
          </xdr:cNvPr>
          <xdr:cNvSpPr/>
        </xdr:nvSpPr>
        <xdr:spPr>
          <a:xfrm rot="5400000">
            <a:off x="2957673" y="11267455"/>
            <a:ext cx="499277" cy="1033925"/>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17" name="txt_Formel" descr="=HEUTE()">
            <a:extLst>
              <a:ext uri="{FF2B5EF4-FFF2-40B4-BE49-F238E27FC236}">
                <a16:creationId xmlns:a16="http://schemas.microsoft.com/office/drawing/2014/main" id="{22DC5E2D-9AE9-4EFE-B800-9356D8B70BA7}"/>
              </a:ext>
            </a:extLst>
          </xdr:cNvPr>
          <xdr:cNvSpPr txBox="1"/>
        </xdr:nvSpPr>
        <xdr:spPr>
          <a:xfrm>
            <a:off x="2560450" y="11982451"/>
            <a:ext cx="1821613"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de" sz="2000">
                <a:solidFill>
                  <a:srgbClr val="000000"/>
                </a:solidFill>
                <a:effectLst/>
                <a:latin typeface="Courier New" panose="02070309020205020404" pitchFamily="49" charset="0"/>
                <a:ea typeface="Times New Roman" panose="02020603050405020304" pitchFamily="18" charset="0"/>
              </a:rPr>
              <a:t>=HEUTE()</a:t>
            </a:r>
            <a:endParaRPr lang="en-US" sz="2000">
              <a:effectLst/>
              <a:latin typeface="Courier New" panose="02070309020205020404" pitchFamily="49" charset="0"/>
              <a:ea typeface="Times New Roman" panose="02020603050405020304" pitchFamily="18" charset="0"/>
            </a:endParaRPr>
          </a:p>
        </xdr:txBody>
      </xdr:sp>
      <xdr:sp macro="" textlink="">
        <xdr:nvSpPr>
          <xdr:cNvPr id="218" name="txt_FormelLegendeOben" descr="Die HEUTE-Funktion gibt das aktuelle Datum zurück. Es wird automatisch aktualisiert, wenn Excel erneut nachrechnet.&#10;&#10;">
            <a:extLst>
              <a:ext uri="{FF2B5EF4-FFF2-40B4-BE49-F238E27FC236}">
                <a16:creationId xmlns:a16="http://schemas.microsoft.com/office/drawing/2014/main" id="{52549E0D-FD3F-475B-B881-0D180B27FDC0}"/>
              </a:ext>
            </a:extLst>
          </xdr:cNvPr>
          <xdr:cNvSpPr txBox="1">
            <a:spLocks noChangeArrowheads="1"/>
          </xdr:cNvSpPr>
        </xdr:nvSpPr>
        <xdr:spPr bwMode="auto">
          <a:xfrm>
            <a:off x="1187106" y="11125201"/>
            <a:ext cx="4070694" cy="46672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de" sz="1100">
                <a:effectLst/>
                <a:latin typeface="Calibri" panose="020F0502020204030204" pitchFamily="34" charset="0"/>
                <a:ea typeface="Calibri" panose="020F0502020204030204" pitchFamily="34" charset="0"/>
                <a:cs typeface="Times New Roman" panose="02020603050405020304" pitchFamily="18" charset="0"/>
              </a:rPr>
              <a:t>Die Funktion </a:t>
            </a:r>
            <a:r>
              <a:rPr lang="de" sz="1100" b="1">
                <a:effectLst/>
                <a:latin typeface="Calibri" panose="020F0502020204030204" pitchFamily="34" charset="0"/>
                <a:ea typeface="Calibri" panose="020F0502020204030204" pitchFamily="34" charset="0"/>
                <a:cs typeface="Times New Roman" panose="02020603050405020304" pitchFamily="18" charset="0"/>
              </a:rPr>
              <a:t>HEUTE</a:t>
            </a:r>
            <a:r>
              <a:rPr lang="de" sz="1100">
                <a:effectLst/>
                <a:latin typeface="Calibri" panose="020F0502020204030204" pitchFamily="34" charset="0"/>
                <a:ea typeface="Calibri" panose="020F0502020204030204" pitchFamily="34" charset="0"/>
                <a:cs typeface="Times New Roman" panose="02020603050405020304" pitchFamily="18" charset="0"/>
              </a:rPr>
              <a:t> gibt das Datum von heute zurück. Sie wird automatisch</a:t>
            </a:r>
            <a:r>
              <a:rPr lang="de" sz="1100" baseline="0">
                <a:effectLst/>
                <a:latin typeface="Calibri" panose="020F0502020204030204" pitchFamily="34" charset="0"/>
                <a:ea typeface="Calibri" panose="020F0502020204030204" pitchFamily="34" charset="0"/>
                <a:cs typeface="Times New Roman" panose="02020603050405020304" pitchFamily="18" charset="0"/>
              </a:rPr>
              <a:t> aktualisiert, wenn Excel eine Neuberechnung ausführt.</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0</xdr:col>
      <xdr:colOff>342900</xdr:colOff>
      <xdr:row>0</xdr:row>
      <xdr:rowOff>352423</xdr:rowOff>
    </xdr:from>
    <xdr:to>
      <xdr:col>1</xdr:col>
      <xdr:colOff>5229225</xdr:colOff>
      <xdr:row>27</xdr:row>
      <xdr:rowOff>123824</xdr:rowOff>
    </xdr:to>
    <xdr:grpSp>
      <xdr:nvGrpSpPr>
        <xdr:cNvPr id="232" name="Gruppe 231">
          <a:extLst>
            <a:ext uri="{FF2B5EF4-FFF2-40B4-BE49-F238E27FC236}">
              <a16:creationId xmlns:a16="http://schemas.microsoft.com/office/drawing/2014/main" id="{7A4FA281-7222-4655-A76E-27AE33A3FF1C}"/>
            </a:ext>
          </a:extLst>
        </xdr:cNvPr>
        <xdr:cNvGrpSpPr/>
      </xdr:nvGrpSpPr>
      <xdr:grpSpPr>
        <a:xfrm>
          <a:off x="342900" y="352423"/>
          <a:ext cx="5734050" cy="5486401"/>
          <a:chOff x="323850" y="276223"/>
          <a:chExt cx="5734050" cy="5274908"/>
        </a:xfrm>
      </xdr:grpSpPr>
      <xdr:sp macro="" textlink="">
        <xdr:nvSpPr>
          <xdr:cNvPr id="233" name="txt_TourHintergrund" descr="Hintergrund">
            <a:extLst>
              <a:ext uri="{FF2B5EF4-FFF2-40B4-BE49-F238E27FC236}">
                <a16:creationId xmlns:a16="http://schemas.microsoft.com/office/drawing/2014/main" id="{2E503384-DBF5-4D47-BF12-EEAC0918D4AA}"/>
              </a:ext>
            </a:extLst>
          </xdr:cNvPr>
          <xdr:cNvSpPr/>
        </xdr:nvSpPr>
        <xdr:spPr>
          <a:xfrm>
            <a:off x="323850" y="276223"/>
            <a:ext cx="5734050" cy="5274908"/>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234" name="txt_TourÜberschrift" descr="Einführung in Funktionen">
            <a:extLst>
              <a:ext uri="{FF2B5EF4-FFF2-40B4-BE49-F238E27FC236}">
                <a16:creationId xmlns:a16="http://schemas.microsoft.com/office/drawing/2014/main" id="{7D4667CC-B735-408F-A1E4-6FA13B1FB7FB}"/>
              </a:ext>
            </a:extLst>
          </xdr:cNvPr>
          <xdr:cNvSpPr txBox="1"/>
        </xdr:nvSpPr>
        <xdr:spPr>
          <a:xfrm>
            <a:off x="536578" y="371474"/>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Einführung in Funktionen</a:t>
            </a:r>
          </a:p>
        </xdr:txBody>
      </xdr:sp>
      <xdr:cxnSp macro="">
        <xdr:nvCxnSpPr>
          <xdr:cNvPr id="235" name="txt_Tourlinie1" descr="Dekorative Linie">
            <a:extLst>
              <a:ext uri="{FF2B5EF4-FFF2-40B4-BE49-F238E27FC236}">
                <a16:creationId xmlns:a16="http://schemas.microsoft.com/office/drawing/2014/main" id="{B2C34DDE-3E39-4FB3-B22B-EE9DE303EF82}"/>
              </a:ext>
            </a:extLst>
          </xdr:cNvPr>
          <xdr:cNvCxnSpPr>
            <a:cxnSpLocks/>
          </xdr:cNvCxnSpPr>
        </xdr:nvCxnSpPr>
        <xdr:spPr>
          <a:xfrm>
            <a:off x="536578" y="89718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36" name="txt_Tourlinie2" descr="Dekorative Linie">
            <a:extLst>
              <a:ext uri="{FF2B5EF4-FFF2-40B4-BE49-F238E27FC236}">
                <a16:creationId xmlns:a16="http://schemas.microsoft.com/office/drawing/2014/main" id="{EEEF91CB-D253-4B04-B06F-EF082C03A170}"/>
              </a:ext>
            </a:extLst>
          </xdr:cNvPr>
          <xdr:cNvCxnSpPr>
            <a:cxnSpLocks/>
          </xdr:cNvCxnSpPr>
        </xdr:nvCxnSpPr>
        <xdr:spPr>
          <a:xfrm>
            <a:off x="536578" y="4696019"/>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37" name="txt_TourEinführung" descr="Mit Funktionen können Sie eine Vielzahl von Dingen ausführen, wie z.B. mathematische Operationen ausführen, Werte nachzuschlagen oder sogar Datums- und Uhrzeitwerte  berechnen. Probieren wir ein paar Möglichkeiten aus, um Werte mit der SUMME-Funktion zu berechnen.">
            <a:extLst>
              <a:ext uri="{FF2B5EF4-FFF2-40B4-BE49-F238E27FC236}">
                <a16:creationId xmlns:a16="http://schemas.microsoft.com/office/drawing/2014/main" id="{D14E5F97-98FC-4309-B1F6-64DC7B7C29DE}"/>
              </a:ext>
            </a:extLst>
          </xdr:cNvPr>
          <xdr:cNvSpPr txBox="1"/>
        </xdr:nvSpPr>
        <xdr:spPr>
          <a:xfrm>
            <a:off x="543088" y="976391"/>
            <a:ext cx="5251444" cy="618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Mit Funktionen können Sie eine Vielzahl von Dingen tun, etwa mathematische Operationen ausführen, Werte nachschlagen oder sogar Datums- und Uhrzeitwerte berechnen. Probieren wir ein paar Möglichkeiten aus, Werte mit der Funktion </a:t>
            </a:r>
            <a:r>
              <a:rPr lang="de"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SUMME</a:t>
            </a:r>
            <a:r>
              <a:rPr lang="de"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zu addieren.</a:t>
            </a:r>
          </a:p>
        </xdr:txBody>
      </xdr:sp>
      <xdr:grpSp>
        <xdr:nvGrpSpPr>
          <xdr:cNvPr id="238" name="Grp_Schritt">
            <a:extLst>
              <a:ext uri="{FF2B5EF4-FFF2-40B4-BE49-F238E27FC236}">
                <a16:creationId xmlns:a16="http://schemas.microsoft.com/office/drawing/2014/main" id="{B0D2ED24-6683-4531-B8F5-0F2F4933BA4A}"/>
              </a:ext>
            </a:extLst>
          </xdr:cNvPr>
          <xdr:cNvGrpSpPr/>
        </xdr:nvGrpSpPr>
        <xdr:grpSpPr>
          <a:xfrm>
            <a:off x="542925" y="1748193"/>
            <a:ext cx="5295901" cy="1000644"/>
            <a:chOff x="609600" y="7920393"/>
            <a:chExt cx="5261542" cy="1000644"/>
          </a:xfrm>
        </xdr:grpSpPr>
        <xdr:sp macro="" textlink="">
          <xdr:nvSpPr>
            <xdr:cNvPr id="247" name="txt_Schritt" descr="Geben Sie unter der Mengenspalte für Obst (Zelle D7) =SUMME(D3:D6) ein, oder tippen Sie =SUMME(, wählen Sie den angegebenen Bereich dann mit der Maus aus, und drücken Sie die EINGABETASTE. Dies summiert die Werte in den Zellen D3, D4, D5 und D6. Das Ergebnis sollte 170 sein.">
              <a:extLst>
                <a:ext uri="{FF2B5EF4-FFF2-40B4-BE49-F238E27FC236}">
                  <a16:creationId xmlns:a16="http://schemas.microsoft.com/office/drawing/2014/main" id="{810A5AB8-1BE7-4AA1-A49C-BD6D215DAFA4}"/>
                </a:ext>
              </a:extLst>
            </xdr:cNvPr>
            <xdr:cNvSpPr txBox="1"/>
          </xdr:nvSpPr>
          <xdr:spPr>
            <a:xfrm>
              <a:off x="1017295" y="7943300"/>
              <a:ext cx="4853847" cy="9777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Geben Sie unter der Mengenspalte für Obst (Zelle D7)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=SUMME(D3:D6)</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oder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=SUMME(</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ein. Wählen Sie den angegebenen Bereich dann mit der Maus aus, und drücken Sie die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EINGABE</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Dadurch werden die Werte in den Zellen D3, D4, D5 und D6 addiert. Sie sollten die Antwort 170 erhalten.</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248" name="Anz_Schritt" descr="1">
              <a:extLst>
                <a:ext uri="{FF2B5EF4-FFF2-40B4-BE49-F238E27FC236}">
                  <a16:creationId xmlns:a16="http://schemas.microsoft.com/office/drawing/2014/main" id="{F2FD6D3D-CB42-4E79-8228-3477BE73DC88}"/>
                </a:ext>
              </a:extLst>
            </xdr:cNvPr>
            <xdr:cNvSpPr/>
          </xdr:nvSpPr>
          <xdr:spPr>
            <a:xfrm>
              <a:off x="609600" y="7920393"/>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e" sz="1600">
                  <a:latin typeface="Segoe UI Semibold" panose="020B0702040204020203" pitchFamily="34" charset="0"/>
                  <a:cs typeface="Segoe UI Semibold" panose="020B0702040204020203" pitchFamily="34" charset="0"/>
                </a:rPr>
                <a:t>1</a:t>
              </a:r>
            </a:p>
          </xdr:txBody>
        </xdr:sp>
      </xdr:grpSp>
      <xdr:grpSp>
        <xdr:nvGrpSpPr>
          <xdr:cNvPr id="239" name="Grp_Schritt">
            <a:extLst>
              <a:ext uri="{FF2B5EF4-FFF2-40B4-BE49-F238E27FC236}">
                <a16:creationId xmlns:a16="http://schemas.microsoft.com/office/drawing/2014/main" id="{D760DDB7-6B91-4E00-B2BE-F1BD6817C42A}"/>
              </a:ext>
            </a:extLst>
          </xdr:cNvPr>
          <xdr:cNvGrpSpPr/>
        </xdr:nvGrpSpPr>
        <xdr:grpSpPr>
          <a:xfrm>
            <a:off x="542925" y="2756710"/>
            <a:ext cx="5220101" cy="1191802"/>
            <a:chOff x="609600" y="8390747"/>
            <a:chExt cx="5186234" cy="1191802"/>
          </a:xfrm>
        </xdr:grpSpPr>
        <xdr:sp macro="" textlink="">
          <xdr:nvSpPr>
            <xdr:cNvPr id="245" name="txt_Schritt" descr="Testen wir nun AutoSumme aus. Wählen Sie die gelbe Zelle unter der Spalte für Fleisch (Zelle G7) und wählen Sie dann Formeln &gt; AutoSumme &gt; SUMME. Excel wird die Formel automatisch für Sie eingeben. Drücken Sie zur Bestätigung auf die Eingabetaste. Die AutoSumme-Funktion verfügt über alle am häufigsten verwendeten Funktionen.&#10;&#10;">
              <a:extLst>
                <a:ext uri="{FF2B5EF4-FFF2-40B4-BE49-F238E27FC236}">
                  <a16:creationId xmlns:a16="http://schemas.microsoft.com/office/drawing/2014/main" id="{C6CA8983-E35C-4984-9B4D-732042B193D4}"/>
                </a:ext>
              </a:extLst>
            </xdr:cNvPr>
            <xdr:cNvSpPr txBox="1"/>
          </xdr:nvSpPr>
          <xdr:spPr>
            <a:xfrm>
              <a:off x="1017295" y="8432704"/>
              <a:ext cx="4778539" cy="1149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Nun versuchen wir es mit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AutoSumme</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Wählen Sie die gelbe Zelle unter der Spalte für Fleischwaren (Zelle G7) aus, gehen Sie dann zu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Formeln</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AutoSumme</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wählen Sie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SUMME</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aus. Sie können sehen, dass Excel die Formel automatisch für Sie eingibt. Drücken Sie die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EINGABE</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um sie zu bestätigen. Das Feature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AutoSumme</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weist alle der besonders häufigen Funktionen auf.</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246" name="Anz_Schritt" descr="2">
              <a:extLst>
                <a:ext uri="{FF2B5EF4-FFF2-40B4-BE49-F238E27FC236}">
                  <a16:creationId xmlns:a16="http://schemas.microsoft.com/office/drawing/2014/main" id="{09967B0C-29E8-4781-A6FA-F5CB00C8AEBC}"/>
                </a:ext>
              </a:extLst>
            </xdr:cNvPr>
            <xdr:cNvSpPr/>
          </xdr:nvSpPr>
          <xdr:spPr>
            <a:xfrm>
              <a:off x="609600" y="8390747"/>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e" sz="1600">
                  <a:latin typeface="Segoe UI Semibold" panose="020B0702040204020203" pitchFamily="34" charset="0"/>
                  <a:cs typeface="Segoe UI Semibold" panose="020B0702040204020203" pitchFamily="34" charset="0"/>
                </a:rPr>
                <a:t>2</a:t>
              </a:r>
            </a:p>
          </xdr:txBody>
        </xdr:sp>
      </xdr:grpSp>
      <xdr:grpSp>
        <xdr:nvGrpSpPr>
          <xdr:cNvPr id="240" name="Gruppe 239">
            <a:extLst>
              <a:ext uri="{FF2B5EF4-FFF2-40B4-BE49-F238E27FC236}">
                <a16:creationId xmlns:a16="http://schemas.microsoft.com/office/drawing/2014/main" id="{DCC331A5-B81B-407D-A604-3A6691EE3721}"/>
              </a:ext>
            </a:extLst>
          </xdr:cNvPr>
          <xdr:cNvGrpSpPr/>
        </xdr:nvGrpSpPr>
        <xdr:grpSpPr>
          <a:xfrm>
            <a:off x="542925" y="3967454"/>
            <a:ext cx="5234994" cy="658737"/>
            <a:chOff x="561975" y="3776954"/>
            <a:chExt cx="5234994" cy="658737"/>
          </a:xfrm>
        </xdr:grpSpPr>
        <xdr:sp macro="" textlink="">
          <xdr:nvSpPr>
            <xdr:cNvPr id="241" name="3" descr="3">
              <a:extLst>
                <a:ext uri="{FF2B5EF4-FFF2-40B4-BE49-F238E27FC236}">
                  <a16:creationId xmlns:a16="http://schemas.microsoft.com/office/drawing/2014/main" id="{B6363DB9-6EAE-4572-B5B1-7CAA749E8425}"/>
                </a:ext>
              </a:extLst>
            </xdr:cNvPr>
            <xdr:cNvSpPr/>
          </xdr:nvSpPr>
          <xdr:spPr>
            <a:xfrm>
              <a:off x="561975" y="3776954"/>
              <a:ext cx="371587" cy="367758"/>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e" sz="1600">
                  <a:latin typeface="Segoe UI Semibold" panose="020B0702040204020203" pitchFamily="34" charset="0"/>
                  <a:cs typeface="Segoe UI Semibold" panose="020B0702040204020203" pitchFamily="34" charset="0"/>
                </a:rPr>
                <a:t>3</a:t>
              </a:r>
            </a:p>
          </xdr:txBody>
        </xdr:sp>
        <xdr:sp macro="" textlink="">
          <xdr:nvSpPr>
            <xdr:cNvPr id="242" name="Schritt" descr="Das ist eine tolle Tastenkombination. Wählen Sie Zelle D15, dann drücken Sie die ALT-Taste = gefolgt von der Eingabetaste. Dadurch wird SUMME automatisch für Sie eingegeben.">
              <a:extLst>
                <a:ext uri="{FF2B5EF4-FFF2-40B4-BE49-F238E27FC236}">
                  <a16:creationId xmlns:a16="http://schemas.microsoft.com/office/drawing/2014/main" id="{560D1E18-37A7-48F2-AA0C-0AF6088AF0AB}"/>
                </a:ext>
              </a:extLst>
            </xdr:cNvPr>
            <xdr:cNvSpPr txBox="1"/>
          </xdr:nvSpPr>
          <xdr:spPr>
            <a:xfrm>
              <a:off x="987453" y="3822443"/>
              <a:ext cx="4809516" cy="6132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Hier ist eine praktische Tastenkombination. Wählen Sie Zelle D15 aus, und drücken Sie dann. 	       dann die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EINGABE</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Dadurch wird automatisch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SUMME</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für Sie eingegeben.</a:t>
              </a:r>
            </a:p>
          </xdr:txBody>
        </xdr:sp>
        <xdr:sp macro="" textlink="">
          <xdr:nvSpPr>
            <xdr:cNvPr id="243" name="Gleichheitszeichen-Taste" descr="Gleichheitszeichen-Taste">
              <a:extLst>
                <a:ext uri="{FF2B5EF4-FFF2-40B4-BE49-F238E27FC236}">
                  <a16:creationId xmlns:a16="http://schemas.microsoft.com/office/drawing/2014/main" id="{CF33041B-BB98-41EE-BDDE-38D58DF9865E}"/>
                </a:ext>
              </a:extLst>
            </xdr:cNvPr>
            <xdr:cNvSpPr/>
          </xdr:nvSpPr>
          <xdr:spPr>
            <a:xfrm>
              <a:off x="2717930" y="4064414"/>
              <a:ext cx="422585" cy="173061"/>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e" sz="1000">
                  <a:solidFill>
                    <a:schemeClr val="tx1"/>
                  </a:solidFill>
                  <a:latin typeface="Calibri" panose="020F0502020204030204" pitchFamily="34" charset="0"/>
                </a:rPr>
                <a:t>=</a:t>
              </a:r>
              <a:endParaRPr lang="en-US" sz="900">
                <a:solidFill>
                  <a:schemeClr val="tx1"/>
                </a:solidFill>
                <a:latin typeface="Calibri" panose="020F0502020204030204" pitchFamily="34" charset="0"/>
              </a:endParaRPr>
            </a:p>
          </xdr:txBody>
        </xdr:sp>
        <xdr:sp macro="" textlink="">
          <xdr:nvSpPr>
            <xdr:cNvPr id="244" name="ALT-Taste" descr="ALT-Taste">
              <a:extLst>
                <a:ext uri="{FF2B5EF4-FFF2-40B4-BE49-F238E27FC236}">
                  <a16:creationId xmlns:a16="http://schemas.microsoft.com/office/drawing/2014/main" id="{0BFE17A4-7B91-43C3-90BB-12A4D5132A91}"/>
                </a:ext>
              </a:extLst>
            </xdr:cNvPr>
            <xdr:cNvSpPr/>
          </xdr:nvSpPr>
          <xdr:spPr>
            <a:xfrm>
              <a:off x="2226114" y="4064414"/>
              <a:ext cx="422585" cy="173061"/>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e" sz="900" spc="100" baseline="0">
                  <a:solidFill>
                    <a:schemeClr val="tx1"/>
                  </a:solidFill>
                  <a:latin typeface="Calibri" panose="020F0502020204030204" pitchFamily="34" charset="0"/>
                </a:rPr>
                <a:t>ALT</a:t>
              </a:r>
              <a:endParaRPr lang="en-US" sz="800" spc="100" baseline="0">
                <a:solidFill>
                  <a:schemeClr val="tx1"/>
                </a:solidFill>
                <a:latin typeface="Calibri" panose="020F0502020204030204" pitchFamily="34" charset="0"/>
              </a:endParaRPr>
            </a:p>
          </xdr:txBody>
        </xdr:sp>
      </xdr:grpSp>
    </xdr:grpSp>
    <xdr:clientData/>
  </xdr:twoCellAnchor>
  <xdr:twoCellAnchor>
    <xdr:from>
      <xdr:col>0</xdr:col>
      <xdr:colOff>647700</xdr:colOff>
      <xdr:row>24</xdr:row>
      <xdr:rowOff>28576</xdr:rowOff>
    </xdr:from>
    <xdr:to>
      <xdr:col>1</xdr:col>
      <xdr:colOff>2523042</xdr:colOff>
      <xdr:row>26</xdr:row>
      <xdr:rowOff>178500</xdr:rowOff>
    </xdr:to>
    <xdr:sp macro="" textlink="">
      <xdr:nvSpPr>
        <xdr:cNvPr id="249" name="Schaltfläche &quot;Weitere Details&quot;" descr="Tiefer einsteigen und mehr Details erfahren">
          <a:hlinkClick xmlns:r="http://schemas.openxmlformats.org/officeDocument/2006/relationships" r:id="rId17"/>
          <a:extLst>
            <a:ext uri="{FF2B5EF4-FFF2-40B4-BE49-F238E27FC236}">
              <a16:creationId xmlns:a16="http://schemas.microsoft.com/office/drawing/2014/main" id="{6AB3AC76-DD69-410E-A89A-4CD74A6C6C64}"/>
            </a:ext>
          </a:extLst>
        </xdr:cNvPr>
        <xdr:cNvSpPr/>
      </xdr:nvSpPr>
      <xdr:spPr>
        <a:xfrm>
          <a:off x="647700" y="5172076"/>
          <a:ext cx="2723067" cy="53092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de" sz="1200">
              <a:solidFill>
                <a:srgbClr val="0B744D"/>
              </a:solidFill>
              <a:latin typeface="Segoe UI" pitchFamily="34" charset="0"/>
              <a:ea typeface="Segoe UI" pitchFamily="34" charset="0"/>
              <a:cs typeface="Segoe UI" pitchFamily="34" charset="0"/>
            </a:rPr>
            <a:t>Mehr Details erfahren</a:t>
          </a:r>
        </a:p>
      </xdr:txBody>
    </xdr:sp>
    <xdr:clientData/>
  </xdr:twoCellAnchor>
  <xdr:twoCellAnchor>
    <xdr:from>
      <xdr:col>1</xdr:col>
      <xdr:colOff>3477921</xdr:colOff>
      <xdr:row>24</xdr:row>
      <xdr:rowOff>28576</xdr:rowOff>
    </xdr:from>
    <xdr:to>
      <xdr:col>1</xdr:col>
      <xdr:colOff>4971921</xdr:colOff>
      <xdr:row>25</xdr:row>
      <xdr:rowOff>182975</xdr:rowOff>
    </xdr:to>
    <xdr:sp macro="" textlink="">
      <xdr:nvSpPr>
        <xdr:cNvPr id="250" name="Schaltfläche &quot;Weiter&quot;" descr="Schaltfläche zum nächsten Schritt mit Link zum nächsten Blatt">
          <a:hlinkClick xmlns:r="http://schemas.openxmlformats.org/officeDocument/2006/relationships" r:id="rId2" tooltip="Klicken Sie hier, um zum nächsten Arbeitsblatt zu wechseln"/>
          <a:extLst>
            <a:ext uri="{FF2B5EF4-FFF2-40B4-BE49-F238E27FC236}">
              <a16:creationId xmlns:a16="http://schemas.microsoft.com/office/drawing/2014/main" id="{08AAD723-1A75-444B-BF90-661FB4EE2F13}"/>
            </a:ext>
          </a:extLst>
        </xdr:cNvPr>
        <xdr:cNvSpPr/>
      </xdr:nvSpPr>
      <xdr:spPr>
        <a:xfrm>
          <a:off x="4325646" y="5172076"/>
          <a:ext cx="1494000"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e" sz="1200">
              <a:solidFill>
                <a:srgbClr val="0B744D"/>
              </a:solidFill>
              <a:latin typeface="Segoe UI" pitchFamily="34" charset="0"/>
              <a:ea typeface="Segoe UI" pitchFamily="34" charset="0"/>
              <a:cs typeface="Segoe UI" pitchFamily="34" charset="0"/>
            </a:rPr>
            <a:t>Nächster Schritt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666752</xdr:colOff>
      <xdr:row>15</xdr:row>
      <xdr:rowOff>9525</xdr:rowOff>
    </xdr:from>
    <xdr:to>
      <xdr:col>9</xdr:col>
      <xdr:colOff>476250</xdr:colOff>
      <xdr:row>24</xdr:row>
      <xdr:rowOff>123825</xdr:rowOff>
    </xdr:to>
    <xdr:grpSp>
      <xdr:nvGrpSpPr>
        <xdr:cNvPr id="50" name="Gruppe 49" descr="EXTRA CREDIT&#10;Try adding another SUMIF formula here, but add amounts that are less than 100. The result should be 160&#10;">
          <a:extLst>
            <a:ext uri="{FF2B5EF4-FFF2-40B4-BE49-F238E27FC236}">
              <a16:creationId xmlns:a16="http://schemas.microsoft.com/office/drawing/2014/main" id="{43A9A155-5F39-462E-9668-46F47F332723}"/>
            </a:ext>
          </a:extLst>
        </xdr:cNvPr>
        <xdr:cNvGrpSpPr/>
      </xdr:nvGrpSpPr>
      <xdr:grpSpPr>
        <a:xfrm>
          <a:off x="9029702" y="3438525"/>
          <a:ext cx="2781298" cy="1828800"/>
          <a:chOff x="9048750" y="3743325"/>
          <a:chExt cx="2909468" cy="1828800"/>
        </a:xfrm>
      </xdr:grpSpPr>
      <xdr:sp macro="" textlink="">
        <xdr:nvSpPr>
          <xdr:cNvPr id="51" name="Schritt" descr="EXTRA CREDIT&#10;Try adding your own AVERAGE or COUNT function here by typing it by hand. If you look closely, you'll see Excel's intellisense try to help you.&#10;">
            <a:extLst>
              <a:ext uri="{FF2B5EF4-FFF2-40B4-BE49-F238E27FC236}">
                <a16:creationId xmlns:a16="http://schemas.microsoft.com/office/drawing/2014/main" id="{C7598491-5930-49C3-AC46-AC4F3207CA92}"/>
              </a:ext>
            </a:extLst>
          </xdr:cNvPr>
          <xdr:cNvSpPr txBox="1"/>
        </xdr:nvSpPr>
        <xdr:spPr>
          <a:xfrm>
            <a:off x="9648642" y="3905249"/>
            <a:ext cx="2309576" cy="1666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200" b="1" kern="0">
                <a:solidFill>
                  <a:srgbClr val="ED7D31">
                    <a:lumMod val="60000"/>
                    <a:lumOff val="40000"/>
                  </a:srgbClr>
                </a:solidFill>
                <a:latin typeface="+mj-lt"/>
                <a:ea typeface="Segoe UI" pitchFamily="34" charset="0"/>
                <a:cs typeface="Segoe UI" panose="020B0502040204020203" pitchFamily="34" charset="0"/>
              </a:rPr>
              <a:t>BONUSAUFGABE</a:t>
            </a:r>
          </a:p>
          <a:p>
            <a:pPr lvl="0" rtl="0">
              <a:defRPr/>
            </a:pPr>
            <a:r>
              <a:rPr lang="de" sz="1100"/>
              <a:t>Versuchen Sie, hier </a:t>
            </a:r>
            <a:r>
              <a:rPr lang="de" sz="1100" b="1"/>
              <a:t>MEDIAN </a:t>
            </a:r>
            <a:r>
              <a:rPr lang="de" sz="1100" b="0"/>
              <a:t>oder MODUS zu verwenden.</a:t>
            </a:r>
            <a:r>
              <a:rPr lang="de" sz="1100" b="0" baseline="0"/>
              <a:t> </a:t>
            </a:r>
          </a:p>
          <a:p>
            <a:pPr lvl="0" rtl="0">
              <a:defRPr/>
            </a:pPr>
            <a:endParaRPr lang="en-US" sz="1100" baseline="0"/>
          </a:p>
          <a:p>
            <a:pPr lvl="0" rtl="0">
              <a:defRPr/>
            </a:pPr>
            <a:r>
              <a:rPr lang="de" sz="1100" b="0" baseline="0"/>
              <a:t>Mit</a:t>
            </a:r>
            <a:r>
              <a:rPr lang="de" sz="1100" b="1" baseline="0"/>
              <a:t> MEDIAN</a:t>
            </a:r>
            <a:r>
              <a:rPr lang="de" sz="1100" baseline="0"/>
              <a:t> erhalten Sie den Wert in der Mitte der Datengruppe, während </a:t>
            </a:r>
          </a:p>
          <a:p>
            <a:pPr lvl="0" rtl="0">
              <a:defRPr/>
            </a:pPr>
            <a:r>
              <a:rPr lang="de" sz="1100" b="1" baseline="0"/>
              <a:t>MODUS</a:t>
            </a:r>
            <a:r>
              <a:rPr lang="de" sz="1100" baseline="0"/>
              <a:t> den Wert zurückgibt, der am häufigsten auftritt.</a:t>
            </a:r>
            <a:endParaRPr lang="en-US" sz="1100"/>
          </a:p>
        </xdr:txBody>
      </xdr:sp>
      <xdr:pic>
        <xdr:nvPicPr>
          <xdr:cNvPr id="52" name="Bonusaufgabenband" descr="Dekoratives Band">
            <a:extLst>
              <a:ext uri="{FF2B5EF4-FFF2-40B4-BE49-F238E27FC236}">
                <a16:creationId xmlns:a16="http://schemas.microsoft.com/office/drawing/2014/main" id="{63D71461-4F6F-45F1-9548-9DA4EB80A922}"/>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9287099" y="3950551"/>
            <a:ext cx="474289" cy="439736"/>
          </a:xfrm>
          <a:prstGeom prst="rect">
            <a:avLst/>
          </a:prstGeom>
        </xdr:spPr>
      </xdr:pic>
      <xdr:sp macro="" textlink="">
        <xdr:nvSpPr>
          <xdr:cNvPr id="53" name="Bonusaufgabenpfeil" descr="Pfeil">
            <a:extLst>
              <a:ext uri="{FF2B5EF4-FFF2-40B4-BE49-F238E27FC236}">
                <a16:creationId xmlns:a16="http://schemas.microsoft.com/office/drawing/2014/main" id="{76F97E3C-3390-4255-AEB3-F5C8B5C2B97F}"/>
              </a:ext>
            </a:extLst>
          </xdr:cNvPr>
          <xdr:cNvSpPr/>
        </xdr:nvSpPr>
        <xdr:spPr>
          <a:xfrm rot="15682076" flipH="1">
            <a:off x="9021478" y="3770597"/>
            <a:ext cx="462029" cy="407486"/>
          </a:xfrm>
          <a:prstGeom prst="arc">
            <a:avLst>
              <a:gd name="adj1" fmla="val 11397275"/>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xdr:from>
      <xdr:col>0</xdr:col>
      <xdr:colOff>481025</xdr:colOff>
      <xdr:row>13</xdr:row>
      <xdr:rowOff>141556</xdr:rowOff>
    </xdr:from>
    <xdr:to>
      <xdr:col>1</xdr:col>
      <xdr:colOff>779257</xdr:colOff>
      <xdr:row>15</xdr:row>
      <xdr:rowOff>108028</xdr:rowOff>
    </xdr:to>
    <xdr:sp macro="" textlink="">
      <xdr:nvSpPr>
        <xdr:cNvPr id="58" name="ZurückSchaltfläche" descr="Zurück zum vorherigen Blatt">
          <a:hlinkClick xmlns:r="http://schemas.openxmlformats.org/officeDocument/2006/relationships" r:id="rId3" tooltip="Klicken Sie hier, um zum vorhergehenden Blatt zurückzukehren"/>
          <a:extLst>
            <a:ext uri="{FF2B5EF4-FFF2-40B4-BE49-F238E27FC236}">
              <a16:creationId xmlns:a16="http://schemas.microsoft.com/office/drawing/2014/main" id="{EE1A025E-E5F5-42C2-A923-F18079A2D0C2}"/>
            </a:ext>
          </a:extLst>
        </xdr:cNvPr>
        <xdr:cNvSpPr/>
      </xdr:nvSpPr>
      <xdr:spPr>
        <a:xfrm flipH="1">
          <a:off x="481025" y="3189556"/>
          <a:ext cx="1145957" cy="34747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e" sz="1200">
              <a:solidFill>
                <a:srgbClr val="0B744D"/>
              </a:solidFill>
              <a:latin typeface="Segoe UI" pitchFamily="34" charset="0"/>
              <a:ea typeface="Segoe UI" pitchFamily="34" charset="0"/>
              <a:cs typeface="Segoe UI" pitchFamily="34" charset="0"/>
            </a:rPr>
            <a:t>Zurück</a:t>
          </a:r>
        </a:p>
      </xdr:txBody>
    </xdr:sp>
    <xdr:clientData/>
  </xdr:twoCellAnchor>
  <xdr:twoCellAnchor>
    <xdr:from>
      <xdr:col>1</xdr:col>
      <xdr:colOff>3662126</xdr:colOff>
      <xdr:row>13</xdr:row>
      <xdr:rowOff>103667</xdr:rowOff>
    </xdr:from>
    <xdr:to>
      <xdr:col>1</xdr:col>
      <xdr:colOff>4794925</xdr:colOff>
      <xdr:row>15</xdr:row>
      <xdr:rowOff>70139</xdr:rowOff>
    </xdr:to>
    <xdr:sp macro="" textlink="">
      <xdr:nvSpPr>
        <xdr:cNvPr id="59" name="WeiterSchaltfläche" descr="Vorwärts zum nächsten Blatt wechseln">
          <a:hlinkClick xmlns:r="http://schemas.openxmlformats.org/officeDocument/2006/relationships" r:id="rId4" tooltip="Klicken Sie hier, um zum nächsten Arbeitsblatt zu wechseln"/>
          <a:extLst>
            <a:ext uri="{FF2B5EF4-FFF2-40B4-BE49-F238E27FC236}">
              <a16:creationId xmlns:a16="http://schemas.microsoft.com/office/drawing/2014/main" id="{B719355D-8104-483A-8DA4-D2E87460A898}"/>
            </a:ext>
          </a:extLst>
        </xdr:cNvPr>
        <xdr:cNvSpPr/>
      </xdr:nvSpPr>
      <xdr:spPr>
        <a:xfrm>
          <a:off x="4509851" y="3151667"/>
          <a:ext cx="1132799" cy="34747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e" sz="1200">
              <a:solidFill>
                <a:srgbClr val="0B744D"/>
              </a:solidFill>
              <a:latin typeface="Segoe UI" pitchFamily="34" charset="0"/>
              <a:ea typeface="Segoe UI" pitchFamily="34" charset="0"/>
              <a:cs typeface="Segoe UI" pitchFamily="34" charset="0"/>
            </a:rPr>
            <a:t>Weiter</a:t>
          </a:r>
        </a:p>
      </xdr:txBody>
    </xdr:sp>
    <xdr:clientData/>
  </xdr:twoCellAnchor>
  <xdr:twoCellAnchor>
    <xdr:from>
      <xdr:col>0</xdr:col>
      <xdr:colOff>323850</xdr:colOff>
      <xdr:row>18</xdr:row>
      <xdr:rowOff>19051</xdr:rowOff>
    </xdr:from>
    <xdr:to>
      <xdr:col>1</xdr:col>
      <xdr:colOff>5172075</xdr:colOff>
      <xdr:row>30</xdr:row>
      <xdr:rowOff>133350</xdr:rowOff>
    </xdr:to>
    <xdr:grpSp>
      <xdr:nvGrpSpPr>
        <xdr:cNvPr id="3" name="Gruppe 2">
          <a:extLst>
            <a:ext uri="{FF2B5EF4-FFF2-40B4-BE49-F238E27FC236}">
              <a16:creationId xmlns:a16="http://schemas.microsoft.com/office/drawing/2014/main" id="{34477964-9438-41C6-89D0-AF7334519BC2}"/>
            </a:ext>
          </a:extLst>
        </xdr:cNvPr>
        <xdr:cNvGrpSpPr/>
      </xdr:nvGrpSpPr>
      <xdr:grpSpPr>
        <a:xfrm>
          <a:off x="323850" y="4019551"/>
          <a:ext cx="5695950" cy="2400299"/>
          <a:chOff x="323850" y="3781426"/>
          <a:chExt cx="5695950" cy="2400299"/>
        </a:xfrm>
      </xdr:grpSpPr>
      <xdr:sp macro="" textlink="">
        <xdr:nvSpPr>
          <xdr:cNvPr id="62" name="Rechteck 61">
            <a:extLst>
              <a:ext uri="{FF2B5EF4-FFF2-40B4-BE49-F238E27FC236}">
                <a16:creationId xmlns:a16="http://schemas.microsoft.com/office/drawing/2014/main" id="{7125C27C-4C9D-4FC4-9FD6-9CD3DE78B720}"/>
              </a:ext>
            </a:extLst>
          </xdr:cNvPr>
          <xdr:cNvSpPr/>
        </xdr:nvSpPr>
        <xdr:spPr>
          <a:xfrm>
            <a:off x="323850" y="3781426"/>
            <a:ext cx="5695950" cy="240029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63" name="Schritt" descr="Weitere Informationen im Web&#10;">
            <a:extLst>
              <a:ext uri="{FF2B5EF4-FFF2-40B4-BE49-F238E27FC236}">
                <a16:creationId xmlns:a16="http://schemas.microsoft.com/office/drawing/2014/main" id="{0FB0039E-A122-4A42-81FA-0F5978D304F5}"/>
              </a:ext>
            </a:extLst>
          </xdr:cNvPr>
          <xdr:cNvSpPr txBox="1"/>
        </xdr:nvSpPr>
        <xdr:spPr>
          <a:xfrm>
            <a:off x="553932" y="3861629"/>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Weitere Informationen im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64" name="Gerader Verbinder 63" descr="Dekorative Linie">
            <a:extLst>
              <a:ext uri="{FF2B5EF4-FFF2-40B4-BE49-F238E27FC236}">
                <a16:creationId xmlns:a16="http://schemas.microsoft.com/office/drawing/2014/main" id="{78F5D1BC-989A-47DA-B5D1-2BEA7D8D2D8A}"/>
              </a:ext>
            </a:extLst>
          </xdr:cNvPr>
          <xdr:cNvCxnSpPr>
            <a:cxnSpLocks/>
          </xdr:cNvCxnSpPr>
        </xdr:nvCxnSpPr>
        <xdr:spPr>
          <a:xfrm>
            <a:off x="557084" y="4327143"/>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65" name="Gerader Verbinder 64" descr="Dekorative Linie">
            <a:extLst>
              <a:ext uri="{FF2B5EF4-FFF2-40B4-BE49-F238E27FC236}">
                <a16:creationId xmlns:a16="http://schemas.microsoft.com/office/drawing/2014/main" id="{92AA8791-8905-41A1-9A28-1540446DB53D}"/>
              </a:ext>
            </a:extLst>
          </xdr:cNvPr>
          <xdr:cNvCxnSpPr>
            <a:cxnSpLocks/>
          </xdr:cNvCxnSpPr>
        </xdr:nvCxnSpPr>
        <xdr:spPr>
          <a:xfrm>
            <a:off x="557084" y="5969232"/>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533831</xdr:colOff>
      <xdr:row>20</xdr:row>
      <xdr:rowOff>188044</xdr:rowOff>
    </xdr:from>
    <xdr:to>
      <xdr:col>1</xdr:col>
      <xdr:colOff>3333750</xdr:colOff>
      <xdr:row>22</xdr:row>
      <xdr:rowOff>166123</xdr:rowOff>
    </xdr:to>
    <xdr:grpSp>
      <xdr:nvGrpSpPr>
        <xdr:cNvPr id="4" name="Gruppe 3">
          <a:extLst>
            <a:ext uri="{FF2B5EF4-FFF2-40B4-BE49-F238E27FC236}">
              <a16:creationId xmlns:a16="http://schemas.microsoft.com/office/drawing/2014/main" id="{2A2F1EF0-54C4-4E96-96D9-0F415372CF05}"/>
            </a:ext>
          </a:extLst>
        </xdr:cNvPr>
        <xdr:cNvGrpSpPr/>
      </xdr:nvGrpSpPr>
      <xdr:grpSpPr>
        <a:xfrm>
          <a:off x="533831" y="4569544"/>
          <a:ext cx="3647644" cy="359079"/>
          <a:chOff x="533831" y="4331419"/>
          <a:chExt cx="3647644" cy="359079"/>
        </a:xfrm>
      </xdr:grpSpPr>
      <xdr:sp macro="" textlink="">
        <xdr:nvSpPr>
          <xdr:cNvPr id="66" name="Schritt" descr="Alles über die MITTELWERT-Funktion, mit Link ins Web&#10;&#10;">
            <a:hlinkClick xmlns:r="http://schemas.openxmlformats.org/officeDocument/2006/relationships" r:id="rId5" tooltip="Auswählen, um alles über die MITTELWERT-Funktion aus dem Web zu erfahren"/>
            <a:extLst>
              <a:ext uri="{FF2B5EF4-FFF2-40B4-BE49-F238E27FC236}">
                <a16:creationId xmlns:a16="http://schemas.microsoft.com/office/drawing/2014/main" id="{8B6EBA78-A2A3-48B8-B201-71B7C5D097B9}"/>
              </a:ext>
            </a:extLst>
          </xdr:cNvPr>
          <xdr:cNvSpPr txBox="1"/>
        </xdr:nvSpPr>
        <xdr:spPr>
          <a:xfrm>
            <a:off x="999016" y="4405779"/>
            <a:ext cx="318245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Alles über die </a:t>
            </a:r>
            <a:r>
              <a:rPr lang="de"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MITTELWERT</a:t>
            </a:r>
            <a:r>
              <a:rPr lang="d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-Funktion</a:t>
            </a:r>
          </a:p>
        </xdr:txBody>
      </xdr:sp>
      <xdr:pic>
        <xdr:nvPicPr>
          <xdr:cNvPr id="67" name="Grafik 22" descr="Pfeil">
            <a:hlinkClick xmlns:r="http://schemas.openxmlformats.org/officeDocument/2006/relationships" r:id="rId5" tooltip="Auswählen, um weitere Informationen aus dem Web anzuzeigen"/>
            <a:extLst>
              <a:ext uri="{FF2B5EF4-FFF2-40B4-BE49-F238E27FC236}">
                <a16:creationId xmlns:a16="http://schemas.microsoft.com/office/drawing/2014/main" id="{69F15F0C-F8AA-4F17-94DE-8B52CC5E1012}"/>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3831" y="4331419"/>
            <a:ext cx="492262" cy="359079"/>
          </a:xfrm>
          <a:prstGeom prst="rect">
            <a:avLst/>
          </a:prstGeom>
        </xdr:spPr>
      </xdr:pic>
    </xdr:grpSp>
    <xdr:clientData/>
  </xdr:twoCellAnchor>
  <xdr:twoCellAnchor>
    <xdr:from>
      <xdr:col>0</xdr:col>
      <xdr:colOff>533831</xdr:colOff>
      <xdr:row>22</xdr:row>
      <xdr:rowOff>181485</xdr:rowOff>
    </xdr:from>
    <xdr:to>
      <xdr:col>1</xdr:col>
      <xdr:colOff>2581275</xdr:colOff>
      <xdr:row>24</xdr:row>
      <xdr:rowOff>164874</xdr:rowOff>
    </xdr:to>
    <xdr:grpSp>
      <xdr:nvGrpSpPr>
        <xdr:cNvPr id="5" name="Gruppe 4">
          <a:extLst>
            <a:ext uri="{FF2B5EF4-FFF2-40B4-BE49-F238E27FC236}">
              <a16:creationId xmlns:a16="http://schemas.microsoft.com/office/drawing/2014/main" id="{8070DC97-C65B-4D56-B70E-5A742EA38D3C}"/>
            </a:ext>
          </a:extLst>
        </xdr:cNvPr>
        <xdr:cNvGrpSpPr/>
      </xdr:nvGrpSpPr>
      <xdr:grpSpPr>
        <a:xfrm>
          <a:off x="533831" y="4943985"/>
          <a:ext cx="2895169" cy="364389"/>
          <a:chOff x="533831" y="4705860"/>
          <a:chExt cx="2895169" cy="364389"/>
        </a:xfrm>
      </xdr:grpSpPr>
      <xdr:sp macro="" textlink="">
        <xdr:nvSpPr>
          <xdr:cNvPr id="68" name="Schritt" descr="Alles über die ANZAHL-Funktion, mit Link ins Web&#10;">
            <a:hlinkClick xmlns:r="http://schemas.openxmlformats.org/officeDocument/2006/relationships" r:id="rId8" tooltip="Auswählen, um alles über die MEDIAN-Funktion aus dem Web zu erfahren"/>
            <a:extLst>
              <a:ext uri="{FF2B5EF4-FFF2-40B4-BE49-F238E27FC236}">
                <a16:creationId xmlns:a16="http://schemas.microsoft.com/office/drawing/2014/main" id="{BA81DE9B-3E7D-4972-B9DA-B32D9B84A7B0}"/>
              </a:ext>
            </a:extLst>
          </xdr:cNvPr>
          <xdr:cNvSpPr txBox="1"/>
        </xdr:nvSpPr>
        <xdr:spPr>
          <a:xfrm>
            <a:off x="999016" y="4802711"/>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Alles über die </a:t>
            </a:r>
            <a:r>
              <a:rPr lang="de"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MEDIAN</a:t>
            </a:r>
            <a:r>
              <a:rPr lang="d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-Funktion</a:t>
            </a:r>
          </a:p>
        </xdr:txBody>
      </xdr:sp>
      <xdr:pic>
        <xdr:nvPicPr>
          <xdr:cNvPr id="69" name="Grafik 22" descr="Pfeil">
            <a:hlinkClick xmlns:r="http://schemas.openxmlformats.org/officeDocument/2006/relationships" r:id="rId8" tooltip="Auswählen, um weitere Informationen aus dem Web anzuzeigen"/>
            <a:extLst>
              <a:ext uri="{FF2B5EF4-FFF2-40B4-BE49-F238E27FC236}">
                <a16:creationId xmlns:a16="http://schemas.microsoft.com/office/drawing/2014/main" id="{9892FEF6-FCEC-4300-8BD3-7D5F3A40FFC1}"/>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3831" y="4705860"/>
            <a:ext cx="492262" cy="364389"/>
          </a:xfrm>
          <a:prstGeom prst="rect">
            <a:avLst/>
          </a:prstGeom>
        </xdr:spPr>
      </xdr:pic>
    </xdr:grpSp>
    <xdr:clientData/>
  </xdr:twoCellAnchor>
  <xdr:twoCellAnchor>
    <xdr:from>
      <xdr:col>0</xdr:col>
      <xdr:colOff>533831</xdr:colOff>
      <xdr:row>25</xdr:row>
      <xdr:rowOff>4648</xdr:rowOff>
    </xdr:from>
    <xdr:to>
      <xdr:col>1</xdr:col>
      <xdr:colOff>3105150</xdr:colOff>
      <xdr:row>26</xdr:row>
      <xdr:rowOff>173227</xdr:rowOff>
    </xdr:to>
    <xdr:grpSp>
      <xdr:nvGrpSpPr>
        <xdr:cNvPr id="6" name="Gruppe 5">
          <a:extLst>
            <a:ext uri="{FF2B5EF4-FFF2-40B4-BE49-F238E27FC236}">
              <a16:creationId xmlns:a16="http://schemas.microsoft.com/office/drawing/2014/main" id="{3CA2605E-542A-4852-9719-D7B97D165AA8}"/>
            </a:ext>
          </a:extLst>
        </xdr:cNvPr>
        <xdr:cNvGrpSpPr/>
      </xdr:nvGrpSpPr>
      <xdr:grpSpPr>
        <a:xfrm>
          <a:off x="533831" y="5338648"/>
          <a:ext cx="3419044" cy="359079"/>
          <a:chOff x="533831" y="5100523"/>
          <a:chExt cx="3419044" cy="359079"/>
        </a:xfrm>
      </xdr:grpSpPr>
      <xdr:sp macro="" textlink="">
        <xdr:nvSpPr>
          <xdr:cNvPr id="70" name="Schritt" descr="Verwenden von Excel als Taschenrechner, mit Link ins Web&#10;">
            <a:hlinkClick xmlns:r="http://schemas.openxmlformats.org/officeDocument/2006/relationships" r:id="rId9" tooltip="Auswählen, um alles über die MODUS-Funktion aus dem Web zu erfahren"/>
            <a:extLst>
              <a:ext uri="{FF2B5EF4-FFF2-40B4-BE49-F238E27FC236}">
                <a16:creationId xmlns:a16="http://schemas.microsoft.com/office/drawing/2014/main" id="{D8C06581-85B1-48B2-9903-8FE135F6657E}"/>
              </a:ext>
            </a:extLst>
          </xdr:cNvPr>
          <xdr:cNvSpPr txBox="1"/>
        </xdr:nvSpPr>
        <xdr:spPr>
          <a:xfrm>
            <a:off x="999016" y="5196474"/>
            <a:ext cx="2953859" cy="2375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Alles über die </a:t>
            </a:r>
            <a:r>
              <a:rPr lang="de"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MODUS</a:t>
            </a:r>
            <a:r>
              <a:rPr lang="d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-Funktion</a:t>
            </a:r>
          </a:p>
        </xdr:txBody>
      </xdr:sp>
      <xdr:pic>
        <xdr:nvPicPr>
          <xdr:cNvPr id="71" name="Grafik 70" descr="Pfeil">
            <a:hlinkClick xmlns:r="http://schemas.openxmlformats.org/officeDocument/2006/relationships" r:id="rId9" tooltip="Auswählen, um weitere Informationen aus dem Web anzuzeigen"/>
            <a:extLst>
              <a:ext uri="{FF2B5EF4-FFF2-40B4-BE49-F238E27FC236}">
                <a16:creationId xmlns:a16="http://schemas.microsoft.com/office/drawing/2014/main" id="{23BB92B1-ADE3-4F88-9E72-298DC0EA42DC}"/>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3831" y="5100523"/>
            <a:ext cx="492262" cy="359079"/>
          </a:xfrm>
          <a:prstGeom prst="rect">
            <a:avLst/>
          </a:prstGeom>
        </xdr:spPr>
      </xdr:pic>
    </xdr:grpSp>
    <xdr:clientData/>
  </xdr:twoCellAnchor>
  <xdr:twoCellAnchor>
    <xdr:from>
      <xdr:col>0</xdr:col>
      <xdr:colOff>546440</xdr:colOff>
      <xdr:row>27</xdr:row>
      <xdr:rowOff>13003</xdr:rowOff>
    </xdr:from>
    <xdr:to>
      <xdr:col>1</xdr:col>
      <xdr:colOff>2952750</xdr:colOff>
      <xdr:row>28</xdr:row>
      <xdr:rowOff>186892</xdr:rowOff>
    </xdr:to>
    <xdr:grpSp>
      <xdr:nvGrpSpPr>
        <xdr:cNvPr id="7" name="Gruppe 6">
          <a:extLst>
            <a:ext uri="{FF2B5EF4-FFF2-40B4-BE49-F238E27FC236}">
              <a16:creationId xmlns:a16="http://schemas.microsoft.com/office/drawing/2014/main" id="{73707755-F600-4512-81C1-EB2BE159BA8A}"/>
            </a:ext>
          </a:extLst>
        </xdr:cNvPr>
        <xdr:cNvGrpSpPr/>
      </xdr:nvGrpSpPr>
      <xdr:grpSpPr>
        <a:xfrm>
          <a:off x="546440" y="5728003"/>
          <a:ext cx="3254035" cy="364389"/>
          <a:chOff x="546440" y="5489878"/>
          <a:chExt cx="3254035" cy="364389"/>
        </a:xfrm>
      </xdr:grpSpPr>
      <xdr:sp macro="" textlink="">
        <xdr:nvSpPr>
          <xdr:cNvPr id="72" name="Schritt" descr="Kostenlose Excel-Schulung online, mit Link ins Web&#10;">
            <a:hlinkClick xmlns:r="http://schemas.openxmlformats.org/officeDocument/2006/relationships" r:id="rId10" tooltip="Auswählen, um Informationen über kostenlose Excel-Schulungen im Web anzuzeigen"/>
            <a:extLst>
              <a:ext uri="{FF2B5EF4-FFF2-40B4-BE49-F238E27FC236}">
                <a16:creationId xmlns:a16="http://schemas.microsoft.com/office/drawing/2014/main" id="{C58EAA90-3FBF-49C2-82FA-21634FD8AC83}"/>
              </a:ext>
            </a:extLst>
          </xdr:cNvPr>
          <xdr:cNvSpPr txBox="1"/>
        </xdr:nvSpPr>
        <xdr:spPr>
          <a:xfrm>
            <a:off x="1011624" y="5569557"/>
            <a:ext cx="2788851"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Kostenlose Excel-Schulung online</a:t>
            </a:r>
          </a:p>
        </xdr:txBody>
      </xdr:sp>
      <xdr:pic>
        <xdr:nvPicPr>
          <xdr:cNvPr id="73" name="Grafik 22" descr="Pfeil">
            <a:hlinkClick xmlns:r="http://schemas.openxmlformats.org/officeDocument/2006/relationships" r:id="rId10" tooltip="Auswählen, um weitere Informationen aus dem Web anzuzeigen"/>
            <a:extLst>
              <a:ext uri="{FF2B5EF4-FFF2-40B4-BE49-F238E27FC236}">
                <a16:creationId xmlns:a16="http://schemas.microsoft.com/office/drawing/2014/main" id="{EB32D096-867C-44AB-99CB-60AA41C6F3CE}"/>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46440" y="5489878"/>
            <a:ext cx="492262" cy="364389"/>
          </a:xfrm>
          <a:prstGeom prst="rect">
            <a:avLst/>
          </a:prstGeom>
        </xdr:spPr>
      </xdr:pic>
    </xdr:grpSp>
    <xdr:clientData/>
  </xdr:twoCellAnchor>
  <xdr:twoCellAnchor>
    <xdr:from>
      <xdr:col>0</xdr:col>
      <xdr:colOff>333375</xdr:colOff>
      <xdr:row>0</xdr:row>
      <xdr:rowOff>352424</xdr:rowOff>
    </xdr:from>
    <xdr:to>
      <xdr:col>1</xdr:col>
      <xdr:colOff>5162550</xdr:colOff>
      <xdr:row>17</xdr:row>
      <xdr:rowOff>95249</xdr:rowOff>
    </xdr:to>
    <xdr:grpSp>
      <xdr:nvGrpSpPr>
        <xdr:cNvPr id="2" name="Gruppe 1">
          <a:extLst>
            <a:ext uri="{FF2B5EF4-FFF2-40B4-BE49-F238E27FC236}">
              <a16:creationId xmlns:a16="http://schemas.microsoft.com/office/drawing/2014/main" id="{33E5237C-83C3-4564-93AA-DF5775431276}"/>
            </a:ext>
          </a:extLst>
        </xdr:cNvPr>
        <xdr:cNvGrpSpPr/>
      </xdr:nvGrpSpPr>
      <xdr:grpSpPr>
        <a:xfrm>
          <a:off x="333375" y="352424"/>
          <a:ext cx="5676900" cy="3552825"/>
          <a:chOff x="333375" y="352424"/>
          <a:chExt cx="5676900" cy="3552825"/>
        </a:xfrm>
      </xdr:grpSpPr>
      <xdr:sp macro="" textlink="">
        <xdr:nvSpPr>
          <xdr:cNvPr id="54" name="Hintergrund" descr="Hintergrund">
            <a:extLst>
              <a:ext uri="{FF2B5EF4-FFF2-40B4-BE49-F238E27FC236}">
                <a16:creationId xmlns:a16="http://schemas.microsoft.com/office/drawing/2014/main" id="{946CF461-EAD5-42C2-9617-11F5AB31034E}"/>
              </a:ext>
            </a:extLst>
          </xdr:cNvPr>
          <xdr:cNvSpPr/>
        </xdr:nvSpPr>
        <xdr:spPr>
          <a:xfrm>
            <a:off x="333375" y="352424"/>
            <a:ext cx="5676900" cy="35528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xnSp macro="">
        <xdr:nvCxnSpPr>
          <xdr:cNvPr id="55" name="Linie unten" descr="Dekorative Linie">
            <a:extLst>
              <a:ext uri="{FF2B5EF4-FFF2-40B4-BE49-F238E27FC236}">
                <a16:creationId xmlns:a16="http://schemas.microsoft.com/office/drawing/2014/main" id="{19CE13EE-832F-4DD0-B1BF-1804BA768D33}"/>
              </a:ext>
            </a:extLst>
          </xdr:cNvPr>
          <xdr:cNvCxnSpPr>
            <a:cxnSpLocks/>
          </xdr:cNvCxnSpPr>
        </xdr:nvCxnSpPr>
        <xdr:spPr>
          <a:xfrm>
            <a:off x="561975" y="872785"/>
            <a:ext cx="519594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56" name="Schritt" descr="Funktionen MITTELWERT und ANZAHL">
            <a:extLst>
              <a:ext uri="{FF2B5EF4-FFF2-40B4-BE49-F238E27FC236}">
                <a16:creationId xmlns:a16="http://schemas.microsoft.com/office/drawing/2014/main" id="{0EC26865-CBCE-4A2A-ABDC-3A3BD17755CC}"/>
              </a:ext>
            </a:extLst>
          </xdr:cNvPr>
          <xdr:cNvSpPr txBox="1"/>
        </xdr:nvSpPr>
        <xdr:spPr>
          <a:xfrm>
            <a:off x="561975" y="412054"/>
            <a:ext cx="4531545" cy="64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2200" b="0" i="0" u="none" strike="noStrike" kern="1200">
                <a:solidFill>
                  <a:srgbClr val="3B3838"/>
                </a:solidFill>
                <a:effectLst/>
                <a:latin typeface="Segoe UI Light" panose="020B0502040204020203" pitchFamily="34" charset="0"/>
                <a:ea typeface="+mn-ea"/>
                <a:cs typeface="Segoe UI Light" panose="020B0502040204020203" pitchFamily="34" charset="0"/>
              </a:rPr>
              <a:t>MITTELWERT-Funktion</a:t>
            </a:r>
            <a:endParaRPr kumimoji="0" lang="en-US" sz="2200" b="0" i="0" u="none" strike="noStrike" kern="0" cap="none" spc="0" normalizeH="0" baseline="0">
              <a:ln>
                <a:noFill/>
              </a:ln>
              <a:solidFill>
                <a:srgbClr val="3B3838"/>
              </a:solidFill>
              <a:effectLst/>
              <a:uLnTx/>
              <a:uFillTx/>
              <a:latin typeface="Segoe UI Light" panose="020B0502040204020203" pitchFamily="34" charset="0"/>
              <a:ea typeface="Segoe UI" pitchFamily="34" charset="0"/>
              <a:cs typeface="Courier New" panose="02070309020205020404" pitchFamily="49" charset="0"/>
            </a:endParaRPr>
          </a:p>
        </xdr:txBody>
      </xdr:sp>
      <xdr:sp macro="" textlink="">
        <xdr:nvSpPr>
          <xdr:cNvPr id="60" name="Einführung &quot;Zahlen hinzufügen&quot;" descr="Use the AVERAGE function to get the average of numbers in a range of cells.&#10;Use the COUNT function to get the count of cells with values in them. The values can be numbers or text.&#10;">
            <a:extLst>
              <a:ext uri="{FF2B5EF4-FFF2-40B4-BE49-F238E27FC236}">
                <a16:creationId xmlns:a16="http://schemas.microsoft.com/office/drawing/2014/main" id="{222C44FC-97C1-4A45-8398-B2E0A188AD11}"/>
              </a:ext>
            </a:extLst>
          </xdr:cNvPr>
          <xdr:cNvSpPr txBox="1"/>
        </xdr:nvSpPr>
        <xdr:spPr>
          <a:xfrm>
            <a:off x="552450" y="895348"/>
            <a:ext cx="5300938" cy="4572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1100" kern="1200">
                <a:solidFill>
                  <a:schemeClr val="tx1">
                    <a:lumMod val="75000"/>
                    <a:lumOff val="25000"/>
                  </a:schemeClr>
                </a:solidFill>
                <a:latin typeface="Segoe UI" panose="020B0502040204020203" pitchFamily="34" charset="0"/>
                <a:ea typeface="+mn-ea"/>
                <a:cs typeface="Segoe UI" panose="020B0502040204020203" pitchFamily="34" charset="0"/>
              </a:rPr>
              <a:t>Verwenden Sie die </a:t>
            </a:r>
            <a:r>
              <a:rPr lang="de" sz="1100" b="1" kern="1200">
                <a:solidFill>
                  <a:schemeClr val="tx1">
                    <a:lumMod val="75000"/>
                    <a:lumOff val="25000"/>
                  </a:schemeClr>
                </a:solidFill>
                <a:latin typeface="Segoe UI" panose="020B0502040204020203" pitchFamily="34" charset="0"/>
                <a:ea typeface="+mn-ea"/>
                <a:cs typeface="Segoe UI" panose="020B0502040204020203" pitchFamily="34" charset="0"/>
              </a:rPr>
              <a:t>MITTELWERT</a:t>
            </a:r>
            <a:r>
              <a:rPr lang="de" sz="1100" kern="1200">
                <a:solidFill>
                  <a:schemeClr val="tx1">
                    <a:lumMod val="75000"/>
                    <a:lumOff val="25000"/>
                  </a:schemeClr>
                </a:solidFill>
                <a:latin typeface="Segoe UI" panose="020B0502040204020203" pitchFamily="34" charset="0"/>
                <a:ea typeface="+mn-ea"/>
                <a:cs typeface="Segoe UI" panose="020B0502040204020203" pitchFamily="34" charset="0"/>
              </a:rPr>
              <a:t>-Funktion, um den Mittelwert von Zahlen in einem Zellbereich zu ermitteln.</a:t>
            </a:r>
          </a:p>
        </xdr:txBody>
      </xdr:sp>
      <xdr:cxnSp macro="">
        <xdr:nvCxnSpPr>
          <xdr:cNvPr id="74" name="Gerader Verbinder 73" descr="Dekorative Linie">
            <a:extLst>
              <a:ext uri="{FF2B5EF4-FFF2-40B4-BE49-F238E27FC236}">
                <a16:creationId xmlns:a16="http://schemas.microsoft.com/office/drawing/2014/main" id="{EB69A890-AAA0-4D33-8A35-FC1FB4FFC831}"/>
              </a:ext>
            </a:extLst>
          </xdr:cNvPr>
          <xdr:cNvCxnSpPr>
            <a:cxnSpLocks/>
          </xdr:cNvCxnSpPr>
        </xdr:nvCxnSpPr>
        <xdr:spPr>
          <a:xfrm>
            <a:off x="561975" y="3190875"/>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nvGrpSpPr>
          <xdr:cNvPr id="75" name="Grp_Schritt">
            <a:extLst>
              <a:ext uri="{FF2B5EF4-FFF2-40B4-BE49-F238E27FC236}">
                <a16:creationId xmlns:a16="http://schemas.microsoft.com/office/drawing/2014/main" id="{337393F7-B1CB-40BB-9DB6-BE20F8463B0C}"/>
              </a:ext>
            </a:extLst>
          </xdr:cNvPr>
          <xdr:cNvGrpSpPr/>
        </xdr:nvGrpSpPr>
        <xdr:grpSpPr>
          <a:xfrm>
            <a:off x="542930" y="1365705"/>
            <a:ext cx="5236919" cy="551293"/>
            <a:chOff x="263059" y="1891818"/>
            <a:chExt cx="5245171" cy="561382"/>
          </a:xfrm>
        </xdr:grpSpPr>
        <xdr:sp macro="" textlink="">
          <xdr:nvSpPr>
            <xdr:cNvPr id="76" name="Schritt" descr="Klicken Sie in Zelle D7, und verwenden Sie dann den AutoSumme-Assistenten, um eine MITTELWERT-Funktion hinzuzufügen.&#10;">
              <a:extLst>
                <a:ext uri="{FF2B5EF4-FFF2-40B4-BE49-F238E27FC236}">
                  <a16:creationId xmlns:a16="http://schemas.microsoft.com/office/drawing/2014/main" id="{6F13119C-6E3E-4C36-B32B-49490A490EF6}"/>
                </a:ext>
              </a:extLst>
            </xdr:cNvPr>
            <xdr:cNvSpPr txBox="1"/>
          </xdr:nvSpPr>
          <xdr:spPr>
            <a:xfrm>
              <a:off x="698714" y="1891818"/>
              <a:ext cx="4809516" cy="561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Wählen Sie Zelle D7 aus, und verwenden Sie dann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AutoSumme</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um eine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MITTELWERT</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-Funktion hinzuzufügen.</a:t>
              </a:r>
            </a:p>
          </xdr:txBody>
        </xdr:sp>
        <xdr:sp macro="" textlink="">
          <xdr:nvSpPr>
            <xdr:cNvPr id="77" name="1" descr="1">
              <a:extLst>
                <a:ext uri="{FF2B5EF4-FFF2-40B4-BE49-F238E27FC236}">
                  <a16:creationId xmlns:a16="http://schemas.microsoft.com/office/drawing/2014/main" id="{F8B0CD3C-1CBB-4D6B-8A87-73A3B2261695}"/>
                </a:ext>
              </a:extLst>
            </xdr:cNvPr>
            <xdr:cNvSpPr/>
          </xdr:nvSpPr>
          <xdr:spPr>
            <a:xfrm>
              <a:off x="263059" y="1917221"/>
              <a:ext cx="371587" cy="37158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e" sz="1600">
                  <a:latin typeface="Segoe UI Semibold" panose="020B0702040204020203" pitchFamily="34" charset="0"/>
                  <a:cs typeface="Segoe UI Semibold" panose="020B0702040204020203" pitchFamily="34" charset="0"/>
                </a:rPr>
                <a:t>1</a:t>
              </a:r>
            </a:p>
          </xdr:txBody>
        </xdr:sp>
      </xdr:grpSp>
      <xdr:grpSp>
        <xdr:nvGrpSpPr>
          <xdr:cNvPr id="78" name="Grp_Schritt">
            <a:extLst>
              <a:ext uri="{FF2B5EF4-FFF2-40B4-BE49-F238E27FC236}">
                <a16:creationId xmlns:a16="http://schemas.microsoft.com/office/drawing/2014/main" id="{09C24E64-BB63-463B-8648-CD8E2595E290}"/>
              </a:ext>
            </a:extLst>
          </xdr:cNvPr>
          <xdr:cNvGrpSpPr/>
        </xdr:nvGrpSpPr>
        <xdr:grpSpPr>
          <a:xfrm>
            <a:off x="533405" y="1947872"/>
            <a:ext cx="5246444" cy="554931"/>
            <a:chOff x="145889" y="1168224"/>
            <a:chExt cx="5254711" cy="565087"/>
          </a:xfrm>
        </xdr:grpSpPr>
        <xdr:sp macro="" textlink="">
          <xdr:nvSpPr>
            <xdr:cNvPr id="79" name="Schritt" descr="Klicken Sie jetzt auf Zelle G7, und geben Sie manuell eine ANZAHL-Funktion ein, indem Sie &quot;=ANZAHL(D3:D6)&quot; eingeben.&#10;">
              <a:extLst>
                <a:ext uri="{FF2B5EF4-FFF2-40B4-BE49-F238E27FC236}">
                  <a16:creationId xmlns:a16="http://schemas.microsoft.com/office/drawing/2014/main" id="{2BDCA942-D2F9-4CA9-AA98-7ADE8728D2B6}"/>
                </a:ext>
              </a:extLst>
            </xdr:cNvPr>
            <xdr:cNvSpPr txBox="1"/>
          </xdr:nvSpPr>
          <xdr:spPr>
            <a:xfrm>
              <a:off x="591084" y="1171924"/>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Wählen Sie jetzt Zelle G7 aus, und geben Sie die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MITTELWERT</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-Funktion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=MITTELWERT(G3:G6)</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ein. </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0" name="1" descr="1">
              <a:extLst>
                <a:ext uri="{FF2B5EF4-FFF2-40B4-BE49-F238E27FC236}">
                  <a16:creationId xmlns:a16="http://schemas.microsoft.com/office/drawing/2014/main" id="{F55E67E8-D8B3-4A12-A9B8-C20610A90059}"/>
                </a:ext>
              </a:extLst>
            </xdr:cNvPr>
            <xdr:cNvSpPr/>
          </xdr:nvSpPr>
          <xdr:spPr>
            <a:xfrm>
              <a:off x="145889" y="116822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e" sz="1600">
                  <a:latin typeface="Segoe UI Semibold" panose="020B0702040204020203" pitchFamily="34" charset="0"/>
                  <a:cs typeface="Segoe UI Semibold" panose="020B0702040204020203" pitchFamily="34" charset="0"/>
                </a:rPr>
                <a:t>2</a:t>
              </a:r>
            </a:p>
          </xdr:txBody>
        </xdr:sp>
      </xdr:grpSp>
      <xdr:grpSp>
        <xdr:nvGrpSpPr>
          <xdr:cNvPr id="81" name="Grp_Schritt">
            <a:extLst>
              <a:ext uri="{FF2B5EF4-FFF2-40B4-BE49-F238E27FC236}">
                <a16:creationId xmlns:a16="http://schemas.microsoft.com/office/drawing/2014/main" id="{AA044558-54FF-4FC4-BA5E-52BCE7820723}"/>
              </a:ext>
            </a:extLst>
          </xdr:cNvPr>
          <xdr:cNvGrpSpPr/>
        </xdr:nvGrpSpPr>
        <xdr:grpSpPr>
          <a:xfrm>
            <a:off x="533400" y="2513687"/>
            <a:ext cx="5293285" cy="554249"/>
            <a:chOff x="146717" y="1123016"/>
            <a:chExt cx="5250416" cy="561387"/>
          </a:xfrm>
        </xdr:grpSpPr>
        <xdr:sp macro="" textlink="">
          <xdr:nvSpPr>
            <xdr:cNvPr id="82" name="Schritt" descr="In Zelle D15 können Sie entweder den AutoSumme-Assistenten verwenden oder von Hand tippen, um eine MITTELWERT- oder ANZAHL-Funktion einzugeben. &#10;">
              <a:extLst>
                <a:ext uri="{FF2B5EF4-FFF2-40B4-BE49-F238E27FC236}">
                  <a16:creationId xmlns:a16="http://schemas.microsoft.com/office/drawing/2014/main" id="{3CD4882E-34FF-4391-9460-106057834DB5}"/>
                </a:ext>
              </a:extLst>
            </xdr:cNvPr>
            <xdr:cNvSpPr txBox="1"/>
          </xdr:nvSpPr>
          <xdr:spPr>
            <a:xfrm>
              <a:off x="587617" y="1123016"/>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 Zelle D15 können Sie entweder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AutoSumme</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verwenden oder eine weitere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MITTELWERT</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-Funktion eingeben. </a:t>
              </a:r>
            </a:p>
          </xdr:txBody>
        </xdr:sp>
        <xdr:sp macro="" textlink="">
          <xdr:nvSpPr>
            <xdr:cNvPr id="83" name="1" descr="1">
              <a:extLst>
                <a:ext uri="{FF2B5EF4-FFF2-40B4-BE49-F238E27FC236}">
                  <a16:creationId xmlns:a16="http://schemas.microsoft.com/office/drawing/2014/main" id="{17E2BC9E-3083-4B7F-8C51-050E0D9F9B57}"/>
                </a:ext>
              </a:extLst>
            </xdr:cNvPr>
            <xdr:cNvSpPr/>
          </xdr:nvSpPr>
          <xdr:spPr>
            <a:xfrm>
              <a:off x="146717" y="116734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e" sz="1600">
                  <a:latin typeface="Segoe UI Semibold" panose="020B0702040204020203" pitchFamily="34" charset="0"/>
                  <a:cs typeface="Segoe UI Semibold" panose="020B0702040204020203" pitchFamily="34" charset="0"/>
                </a:rPr>
                <a:t>3</a:t>
              </a:r>
            </a:p>
          </xdr:txBody>
        </xdr:sp>
      </xdr:grpSp>
    </xdr:grpSp>
    <xdr:clientData/>
  </xdr:twoCellAnchor>
  <xdr:absoluteAnchor>
    <xdr:pos x="571500" y="3352800"/>
    <xdr:ext cx="1494000" cy="335449"/>
    <xdr:sp macro="" textlink="">
      <xdr:nvSpPr>
        <xdr:cNvPr id="40" name="ZurückSchaltfläche" descr="Zurück zum vorherigen Blatt">
          <a:hlinkClick xmlns:r="http://schemas.openxmlformats.org/officeDocument/2006/relationships" r:id="rId3" tooltip="Klicken Sie hier, um zum vorhergehenden Blatt zurückzukehren"/>
          <a:extLst>
            <a:ext uri="{FF2B5EF4-FFF2-40B4-BE49-F238E27FC236}">
              <a16:creationId xmlns:a16="http://schemas.microsoft.com/office/drawing/2014/main" id="{0E7DA197-ABD1-44AB-B211-A88D7396AFD9}"/>
            </a:ext>
          </a:extLst>
        </xdr:cNvPr>
        <xdr:cNvSpPr/>
      </xdr:nvSpPr>
      <xdr:spPr>
        <a:xfrm flipH="1">
          <a:off x="571500" y="3352800"/>
          <a:ext cx="149400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e" sz="1200">
              <a:solidFill>
                <a:srgbClr val="0B744D"/>
              </a:solidFill>
              <a:latin typeface="Segoe UI" pitchFamily="34" charset="0"/>
              <a:ea typeface="Segoe UI" pitchFamily="34" charset="0"/>
              <a:cs typeface="Segoe UI" pitchFamily="34" charset="0"/>
            </a:rPr>
            <a:t>Zurück</a:t>
          </a:r>
        </a:p>
      </xdr:txBody>
    </xdr:sp>
    <xdr:clientData fPrintsWithSheet="0"/>
  </xdr:absoluteAnchor>
  <xdr:absoluteAnchor>
    <xdr:pos x="4265661" y="3352800"/>
    <xdr:ext cx="1494000" cy="335449"/>
    <xdr:sp macro="" textlink="">
      <xdr:nvSpPr>
        <xdr:cNvPr id="41" name="WeiterSchaltfläche" descr="Vorwärts zum nächsten Blatt wechseln">
          <a:hlinkClick xmlns:r="http://schemas.openxmlformats.org/officeDocument/2006/relationships" r:id="rId4" tooltip="Klicken Sie hier, um zum nächsten Blatt zu wechseln"/>
          <a:extLst>
            <a:ext uri="{FF2B5EF4-FFF2-40B4-BE49-F238E27FC236}">
              <a16:creationId xmlns:a16="http://schemas.microsoft.com/office/drawing/2014/main" id="{C770AC94-627D-4EC1-A995-AE96F8191AA8}"/>
            </a:ext>
          </a:extLst>
        </xdr:cNvPr>
        <xdr:cNvSpPr/>
      </xdr:nvSpPr>
      <xdr:spPr>
        <a:xfrm>
          <a:off x="4265661" y="3352800"/>
          <a:ext cx="149400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e" sz="1200">
              <a:solidFill>
                <a:srgbClr val="0B744D"/>
              </a:solidFill>
              <a:latin typeface="Segoe UI" pitchFamily="34" charset="0"/>
              <a:ea typeface="Segoe UI" pitchFamily="34" charset="0"/>
              <a:cs typeface="Segoe UI" pitchFamily="34" charset="0"/>
            </a:rPr>
            <a:t>Weiter</a:t>
          </a:r>
        </a:p>
      </xdr:txBody>
    </xdr:sp>
    <xdr:clientData fPrintsWithSheet="0"/>
  </xdr:absoluteAnchor>
  <xdr:twoCellAnchor editAs="absolute">
    <xdr:from>
      <xdr:col>7</xdr:col>
      <xdr:colOff>47625</xdr:colOff>
      <xdr:row>1</xdr:row>
      <xdr:rowOff>95250</xdr:rowOff>
    </xdr:from>
    <xdr:to>
      <xdr:col>11</xdr:col>
      <xdr:colOff>247641</xdr:colOff>
      <xdr:row>8</xdr:row>
      <xdr:rowOff>171451</xdr:rowOff>
    </xdr:to>
    <xdr:grpSp>
      <xdr:nvGrpSpPr>
        <xdr:cNvPr id="42" name="SEHEN SIE SICH DAS AN" descr="SEHEN SIE SICH DAS AN&#10;&#10;">
          <a:extLst>
            <a:ext uri="{FF2B5EF4-FFF2-40B4-BE49-F238E27FC236}">
              <a16:creationId xmlns:a16="http://schemas.microsoft.com/office/drawing/2014/main" id="{4F2C83E2-CCF8-46E7-9C89-FEAB092ACF14}"/>
            </a:ext>
          </a:extLst>
        </xdr:cNvPr>
        <xdr:cNvGrpSpPr/>
      </xdr:nvGrpSpPr>
      <xdr:grpSpPr>
        <a:xfrm>
          <a:off x="10201275" y="857250"/>
          <a:ext cx="2562216" cy="1409701"/>
          <a:chOff x="7539454" y="7993902"/>
          <a:chExt cx="2562091" cy="1409701"/>
        </a:xfrm>
      </xdr:grpSpPr>
      <xdr:grpSp>
        <xdr:nvGrpSpPr>
          <xdr:cNvPr id="43" name="Klammerlinien">
            <a:extLst>
              <a:ext uri="{FF2B5EF4-FFF2-40B4-BE49-F238E27FC236}">
                <a16:creationId xmlns:a16="http://schemas.microsoft.com/office/drawing/2014/main" id="{090D3EC1-EA82-4F59-ACD0-96FA59FEEDAE}"/>
              </a:ext>
            </a:extLst>
          </xdr:cNvPr>
          <xdr:cNvGrpSpPr/>
        </xdr:nvGrpSpPr>
        <xdr:grpSpPr>
          <a:xfrm rot="599914">
            <a:off x="7539454" y="8145377"/>
            <a:ext cx="293814" cy="698211"/>
            <a:chOff x="9871108" y="1184220"/>
            <a:chExt cx="273326" cy="789155"/>
          </a:xfrm>
        </xdr:grpSpPr>
        <xdr:sp macro="" textlink="">
          <xdr:nvSpPr>
            <xdr:cNvPr id="46" name="Weitere Klammerlinie" descr="Klammerlinie">
              <a:extLst>
                <a:ext uri="{FF2B5EF4-FFF2-40B4-BE49-F238E27FC236}">
                  <a16:creationId xmlns:a16="http://schemas.microsoft.com/office/drawing/2014/main" id="{BEF648EA-371C-4729-AE99-CFA59591F247}"/>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47" name="Klammerlinie" descr="Klammerlinie&#10;">
              <a:extLst>
                <a:ext uri="{FF2B5EF4-FFF2-40B4-BE49-F238E27FC236}">
                  <a16:creationId xmlns:a16="http://schemas.microsoft.com/office/drawing/2014/main" id="{E468B18D-E172-4553-95E9-9BB07C824623}"/>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44" name="Sterne" descr="Sterne">
            <a:extLst>
              <a:ext uri="{FF2B5EF4-FFF2-40B4-BE49-F238E27FC236}">
                <a16:creationId xmlns:a16="http://schemas.microsoft.com/office/drawing/2014/main" id="{B4018B5E-B4D1-4A74-AA2B-F90699838193}"/>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7830674" y="8038700"/>
            <a:ext cx="388098" cy="337815"/>
          </a:xfrm>
          <a:prstGeom prst="rect">
            <a:avLst/>
          </a:prstGeom>
        </xdr:spPr>
      </xdr:pic>
      <xdr:sp macro="" textlink="">
        <xdr:nvSpPr>
          <xdr:cNvPr id="45" name="Anweisungen" descr="CHECK THIS OUT&#10;Select any range of numbers, then look in the Status Bar for an instant Average.&#10;">
            <a:extLst>
              <a:ext uri="{FF2B5EF4-FFF2-40B4-BE49-F238E27FC236}">
                <a16:creationId xmlns:a16="http://schemas.microsoft.com/office/drawing/2014/main" id="{D8493739-C1B9-4EAD-A94C-3DF50BC1811C}"/>
              </a:ext>
            </a:extLst>
          </xdr:cNvPr>
          <xdr:cNvSpPr txBox="1"/>
        </xdr:nvSpPr>
        <xdr:spPr>
          <a:xfrm>
            <a:off x="8132529" y="7993902"/>
            <a:ext cx="1969016"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200" b="1" kern="0">
                <a:solidFill>
                  <a:srgbClr val="ED7D31">
                    <a:lumMod val="60000"/>
                    <a:lumOff val="40000"/>
                  </a:srgbClr>
                </a:solidFill>
                <a:latin typeface="+mj-lt"/>
                <a:ea typeface="Segoe UI" pitchFamily="34" charset="0"/>
                <a:cs typeface="Segoe UI Light" panose="020B0502040204020203" pitchFamily="34" charset="0"/>
              </a:rPr>
              <a:t>SEHEN SIE SICH DAS AN</a:t>
            </a:r>
          </a:p>
          <a:p>
            <a:pPr lvl="0" rtl="0">
              <a:defRPr/>
            </a:pPr>
            <a:r>
              <a:rPr lang="de" sz="1100" kern="0">
                <a:solidFill>
                  <a:schemeClr val="bg2">
                    <a:lumMod val="25000"/>
                  </a:schemeClr>
                </a:solidFill>
                <a:latin typeface="+mn-lt"/>
                <a:ea typeface="Segoe UI" pitchFamily="34" charset="0"/>
                <a:cs typeface="Segoe UI Light" panose="020B0502040204020203" pitchFamily="34" charset="0"/>
              </a:rPr>
              <a:t>Wählen Sie einen beliebigen Zahlenbereich aus</a:t>
            </a:r>
            <a:r>
              <a:rPr lang="de" sz="1100" kern="0" baseline="0">
                <a:solidFill>
                  <a:schemeClr val="bg2">
                    <a:lumMod val="25000"/>
                  </a:schemeClr>
                </a:solidFill>
                <a:latin typeface="+mn-lt"/>
                <a:ea typeface="Segoe UI" pitchFamily="34" charset="0"/>
                <a:cs typeface="Segoe UI Light" panose="020B0502040204020203" pitchFamily="34" charset="0"/>
              </a:rPr>
              <a:t>, und schauen Sie in die Statusleiste, um sofort einen Mittelwert zu sehen.</a:t>
            </a:r>
            <a:endParaRPr lang="en-US" sz="1100">
              <a:solidFill>
                <a:schemeClr val="bg2">
                  <a:lumMod val="25000"/>
                </a:schemeClr>
              </a:solidFill>
              <a:latin typeface="+mn-lt"/>
              <a:ea typeface="Segoe UI" pitchFamily="34" charset="0"/>
              <a:cs typeface="Segoe UI Light" panose="020B0502040204020203" pitchFamily="34" charset="0"/>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507180</xdr:colOff>
      <xdr:row>1</xdr:row>
      <xdr:rowOff>110785</xdr:rowOff>
    </xdr:from>
    <xdr:to>
      <xdr:col>1</xdr:col>
      <xdr:colOff>4855395</xdr:colOff>
      <xdr:row>1</xdr:row>
      <xdr:rowOff>110785</xdr:rowOff>
    </xdr:to>
    <xdr:cxnSp macro="">
      <xdr:nvCxnSpPr>
        <xdr:cNvPr id="11" name="Linie unten" descr="Dekorative Linie">
          <a:extLst>
            <a:ext uri="{FF2B5EF4-FFF2-40B4-BE49-F238E27FC236}">
              <a16:creationId xmlns:a16="http://schemas.microsoft.com/office/drawing/2014/main" id="{B2BB6690-F94B-423E-9085-888A990B20FA}"/>
            </a:ext>
          </a:extLst>
        </xdr:cNvPr>
        <xdr:cNvCxnSpPr>
          <a:cxnSpLocks/>
        </xdr:cNvCxnSpPr>
      </xdr:nvCxnSpPr>
      <xdr:spPr>
        <a:xfrm>
          <a:off x="507180" y="872785"/>
          <a:ext cx="519594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342900</xdr:colOff>
      <xdr:row>0</xdr:row>
      <xdr:rowOff>352425</xdr:rowOff>
    </xdr:from>
    <xdr:to>
      <xdr:col>1</xdr:col>
      <xdr:colOff>5172075</xdr:colOff>
      <xdr:row>19</xdr:row>
      <xdr:rowOff>85725</xdr:rowOff>
    </xdr:to>
    <xdr:sp macro="" textlink="">
      <xdr:nvSpPr>
        <xdr:cNvPr id="10" name="Hintergrund" descr="Hintergrund">
          <a:extLst>
            <a:ext uri="{FF2B5EF4-FFF2-40B4-BE49-F238E27FC236}">
              <a16:creationId xmlns:a16="http://schemas.microsoft.com/office/drawing/2014/main" id="{CB9819E8-3CD0-4C0B-A61A-2C34908D539E}"/>
            </a:ext>
          </a:extLst>
        </xdr:cNvPr>
        <xdr:cNvSpPr/>
      </xdr:nvSpPr>
      <xdr:spPr>
        <a:xfrm>
          <a:off x="342900" y="352425"/>
          <a:ext cx="5676900" cy="39243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xdr:from>
      <xdr:col>0</xdr:col>
      <xdr:colOff>554805</xdr:colOff>
      <xdr:row>0</xdr:row>
      <xdr:rowOff>383479</xdr:rowOff>
    </xdr:from>
    <xdr:to>
      <xdr:col>1</xdr:col>
      <xdr:colOff>4906184</xdr:colOff>
      <xdr:row>2</xdr:row>
      <xdr:rowOff>75226</xdr:rowOff>
    </xdr:to>
    <xdr:sp macro="" textlink="">
      <xdr:nvSpPr>
        <xdr:cNvPr id="12" name="Schritt" descr="Funktionen MIN und MAX &#10;">
          <a:extLst>
            <a:ext uri="{FF2B5EF4-FFF2-40B4-BE49-F238E27FC236}">
              <a16:creationId xmlns:a16="http://schemas.microsoft.com/office/drawing/2014/main" id="{290AE3DB-684C-4C3A-8975-4F68B8A76E04}"/>
            </a:ext>
          </a:extLst>
        </xdr:cNvPr>
        <xdr:cNvSpPr txBox="1"/>
      </xdr:nvSpPr>
      <xdr:spPr>
        <a:xfrm>
          <a:off x="554805" y="383479"/>
          <a:ext cx="5199104" cy="64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2200" b="0" i="0" u="none" strike="noStrike" kern="1200">
              <a:solidFill>
                <a:srgbClr val="3B3838"/>
              </a:solidFill>
              <a:effectLst/>
              <a:latin typeface="Segoe UI Light" panose="020B0502040204020203" pitchFamily="34" charset="0"/>
              <a:ea typeface="+mn-ea"/>
              <a:cs typeface="Segoe UI Light" panose="020B0502040204020203" pitchFamily="34" charset="0"/>
            </a:rPr>
            <a:t>Die Funktionen MIN und MAX </a:t>
          </a:r>
          <a:endParaRPr kumimoji="0" lang="en-US" sz="2200" b="0" i="0" u="none" strike="noStrike" kern="0" cap="none" spc="0" normalizeH="0" baseline="0">
            <a:ln>
              <a:noFill/>
            </a:ln>
            <a:solidFill>
              <a:srgbClr val="3B3838"/>
            </a:solidFill>
            <a:effectLst/>
            <a:uLnTx/>
            <a:uFillTx/>
            <a:latin typeface="Segoe UI Light" panose="020B0502040204020203" pitchFamily="34" charset="0"/>
            <a:ea typeface="Segoe UI" pitchFamily="34" charset="0"/>
            <a:cs typeface="Courier New" panose="02070309020205020404" pitchFamily="49" charset="0"/>
          </a:endParaRPr>
        </a:p>
      </xdr:txBody>
    </xdr:sp>
    <xdr:clientData/>
  </xdr:twoCellAnchor>
  <xdr:twoCellAnchor>
    <xdr:from>
      <xdr:col>0</xdr:col>
      <xdr:colOff>554805</xdr:colOff>
      <xdr:row>15</xdr:row>
      <xdr:rowOff>32037</xdr:rowOff>
    </xdr:from>
    <xdr:to>
      <xdr:col>1</xdr:col>
      <xdr:colOff>4903020</xdr:colOff>
      <xdr:row>15</xdr:row>
      <xdr:rowOff>32037</xdr:rowOff>
    </xdr:to>
    <xdr:cxnSp macro="">
      <xdr:nvCxnSpPr>
        <xdr:cNvPr id="13" name="Linie unten" descr="Dekorative Linie">
          <a:extLst>
            <a:ext uri="{FF2B5EF4-FFF2-40B4-BE49-F238E27FC236}">
              <a16:creationId xmlns:a16="http://schemas.microsoft.com/office/drawing/2014/main" id="{3E5AC6B3-B2DC-4232-99C9-EB75DEB63824}"/>
            </a:ext>
          </a:extLst>
        </xdr:cNvPr>
        <xdr:cNvCxnSpPr>
          <a:cxnSpLocks/>
        </xdr:cNvCxnSpPr>
      </xdr:nvCxnSpPr>
      <xdr:spPr>
        <a:xfrm>
          <a:off x="554805" y="3461037"/>
          <a:ext cx="519594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571505</xdr:colOff>
      <xdr:row>6</xdr:row>
      <xdr:rowOff>36974</xdr:rowOff>
    </xdr:from>
    <xdr:to>
      <xdr:col>1</xdr:col>
      <xdr:colOff>4941642</xdr:colOff>
      <xdr:row>9</xdr:row>
      <xdr:rowOff>16767</xdr:rowOff>
    </xdr:to>
    <xdr:grpSp>
      <xdr:nvGrpSpPr>
        <xdr:cNvPr id="16" name="Grp_Schritt">
          <a:extLst>
            <a:ext uri="{FF2B5EF4-FFF2-40B4-BE49-F238E27FC236}">
              <a16:creationId xmlns:a16="http://schemas.microsoft.com/office/drawing/2014/main" id="{ACD1828C-DCA0-413C-9B03-AC8C886B868F}"/>
            </a:ext>
          </a:extLst>
        </xdr:cNvPr>
        <xdr:cNvGrpSpPr/>
      </xdr:nvGrpSpPr>
      <xdr:grpSpPr>
        <a:xfrm>
          <a:off x="571505" y="1751474"/>
          <a:ext cx="5217862" cy="551293"/>
          <a:chOff x="425239" y="1717231"/>
          <a:chExt cx="5226084" cy="561382"/>
        </a:xfrm>
      </xdr:grpSpPr>
      <xdr:sp macro="" textlink="">
        <xdr:nvSpPr>
          <xdr:cNvPr id="24" name="Schritt" descr="Wählen Sie Zelle D7 aus, und verwenden Sie dann den AutoSumme-Assistenten, um eine MIN-Funktion hinzuzufügen.&#10;&#10;">
            <a:extLst>
              <a:ext uri="{FF2B5EF4-FFF2-40B4-BE49-F238E27FC236}">
                <a16:creationId xmlns:a16="http://schemas.microsoft.com/office/drawing/2014/main" id="{D40637C7-0E2A-4342-9CA2-3732FB1CF31E}"/>
              </a:ext>
            </a:extLst>
          </xdr:cNvPr>
          <xdr:cNvSpPr txBox="1"/>
        </xdr:nvSpPr>
        <xdr:spPr>
          <a:xfrm>
            <a:off x="841807" y="1717231"/>
            <a:ext cx="4809516" cy="561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Wählen Sie Zelle D7 aus, und verwenden Sie dann den AutoSumme-Assistenten, um eine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MIN</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-Funktion hinzuzufügen.</a:t>
            </a:r>
          </a:p>
        </xdr:txBody>
      </xdr:sp>
      <xdr:sp macro="" textlink="">
        <xdr:nvSpPr>
          <xdr:cNvPr id="25" name="1" descr="1">
            <a:extLst>
              <a:ext uri="{FF2B5EF4-FFF2-40B4-BE49-F238E27FC236}">
                <a16:creationId xmlns:a16="http://schemas.microsoft.com/office/drawing/2014/main" id="{267F72DF-4B2D-4DC6-922D-D0464FE922DC}"/>
              </a:ext>
            </a:extLst>
          </xdr:cNvPr>
          <xdr:cNvSpPr/>
        </xdr:nvSpPr>
        <xdr:spPr>
          <a:xfrm>
            <a:off x="425239" y="1752333"/>
            <a:ext cx="371587" cy="37158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e" sz="1600">
                <a:latin typeface="Segoe UI Semibold" panose="020B0702040204020203" pitchFamily="34" charset="0"/>
                <a:cs typeface="Segoe UI Semibold" panose="020B0702040204020203" pitchFamily="34" charset="0"/>
              </a:rPr>
              <a:t>1</a:t>
            </a:r>
          </a:p>
        </xdr:txBody>
      </xdr:sp>
    </xdr:grpSp>
    <xdr:clientData/>
  </xdr:twoCellAnchor>
  <xdr:twoCellAnchor>
    <xdr:from>
      <xdr:col>0</xdr:col>
      <xdr:colOff>561980</xdr:colOff>
      <xdr:row>9</xdr:row>
      <xdr:rowOff>19064</xdr:rowOff>
    </xdr:from>
    <xdr:to>
      <xdr:col>1</xdr:col>
      <xdr:colOff>4932123</xdr:colOff>
      <xdr:row>12</xdr:row>
      <xdr:rowOff>2495</xdr:rowOff>
    </xdr:to>
    <xdr:grpSp>
      <xdr:nvGrpSpPr>
        <xdr:cNvPr id="17" name="Grp_Schritt">
          <a:extLst>
            <a:ext uri="{FF2B5EF4-FFF2-40B4-BE49-F238E27FC236}">
              <a16:creationId xmlns:a16="http://schemas.microsoft.com/office/drawing/2014/main" id="{C6DE3E57-FFF3-4FAC-B4DB-48087863CEA8}"/>
            </a:ext>
          </a:extLst>
        </xdr:cNvPr>
        <xdr:cNvGrpSpPr/>
      </xdr:nvGrpSpPr>
      <xdr:grpSpPr>
        <a:xfrm>
          <a:off x="561980" y="2305064"/>
          <a:ext cx="5217868" cy="554931"/>
          <a:chOff x="308069" y="1003336"/>
          <a:chExt cx="5226090" cy="565088"/>
        </a:xfrm>
      </xdr:grpSpPr>
      <xdr:sp macro="" textlink="">
        <xdr:nvSpPr>
          <xdr:cNvPr id="22" name="Schritt" descr="Wählen Sie jetzt Zelle G7 aus, und geben Sie eine MAX-Funktion ein, indem Sie &quot;=MAX(D3:D6)&quot; eingeben.&#10;">
            <a:extLst>
              <a:ext uri="{FF2B5EF4-FFF2-40B4-BE49-F238E27FC236}">
                <a16:creationId xmlns:a16="http://schemas.microsoft.com/office/drawing/2014/main" id="{8D1688A7-CC33-4913-8C67-495A2DA6F76D}"/>
              </a:ext>
            </a:extLst>
          </xdr:cNvPr>
          <xdr:cNvSpPr txBox="1"/>
        </xdr:nvSpPr>
        <xdr:spPr>
          <a:xfrm>
            <a:off x="724643" y="1007037"/>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Wählen Sie jetzt Zelle G7 aus, und geben Sie eine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MAX</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-Funktion ein, indem Sie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=MAX(G3:G6)</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eingeben.</a:t>
            </a:r>
          </a:p>
        </xdr:txBody>
      </xdr:sp>
      <xdr:sp macro="" textlink="">
        <xdr:nvSpPr>
          <xdr:cNvPr id="23" name="1" descr="1">
            <a:extLst>
              <a:ext uri="{FF2B5EF4-FFF2-40B4-BE49-F238E27FC236}">
                <a16:creationId xmlns:a16="http://schemas.microsoft.com/office/drawing/2014/main" id="{D5BF6A91-70D6-46C8-A10E-95B076122A1B}"/>
              </a:ext>
            </a:extLst>
          </xdr:cNvPr>
          <xdr:cNvSpPr/>
        </xdr:nvSpPr>
        <xdr:spPr>
          <a:xfrm>
            <a:off x="308069" y="10033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e" sz="1600">
                <a:latin typeface="Segoe UI Semibold" panose="020B0702040204020203" pitchFamily="34" charset="0"/>
                <a:cs typeface="Segoe UI Semibold" panose="020B0702040204020203" pitchFamily="34" charset="0"/>
              </a:rPr>
              <a:t>2</a:t>
            </a:r>
          </a:p>
        </xdr:txBody>
      </xdr:sp>
    </xdr:grpSp>
    <xdr:clientData/>
  </xdr:twoCellAnchor>
  <xdr:twoCellAnchor>
    <xdr:from>
      <xdr:col>0</xdr:col>
      <xdr:colOff>571500</xdr:colOff>
      <xdr:row>1</xdr:row>
      <xdr:rowOff>133348</xdr:rowOff>
    </xdr:from>
    <xdr:to>
      <xdr:col>1</xdr:col>
      <xdr:colOff>5024713</xdr:colOff>
      <xdr:row>5</xdr:row>
      <xdr:rowOff>133350</xdr:rowOff>
    </xdr:to>
    <xdr:sp macro="" textlink="">
      <xdr:nvSpPr>
        <xdr:cNvPr id="18" name="Einführung &quot;Zahlen hinzufügen&quot;" descr="Use the MIN function to get the smallest number in a range of cells.&#10;Use the MAX function to get the largest number in a range of cells.&#10;">
          <a:extLst>
            <a:ext uri="{FF2B5EF4-FFF2-40B4-BE49-F238E27FC236}">
              <a16:creationId xmlns:a16="http://schemas.microsoft.com/office/drawing/2014/main" id="{55E08DD2-73B6-4C69-A6DB-D0A1FB4A580C}"/>
            </a:ext>
          </a:extLst>
        </xdr:cNvPr>
        <xdr:cNvSpPr txBox="1"/>
      </xdr:nvSpPr>
      <xdr:spPr>
        <a:xfrm>
          <a:off x="571500" y="895348"/>
          <a:ext cx="5300938" cy="7620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1100" kern="1200">
              <a:solidFill>
                <a:schemeClr val="tx1">
                  <a:lumMod val="75000"/>
                  <a:lumOff val="25000"/>
                </a:schemeClr>
              </a:solidFill>
              <a:latin typeface="Segoe UI" panose="020B0502040204020203" pitchFamily="34" charset="0"/>
              <a:ea typeface="+mn-ea"/>
              <a:cs typeface="Segoe UI" panose="020B0502040204020203" pitchFamily="34" charset="0"/>
            </a:rPr>
            <a:t>Verwenden Sie die </a:t>
          </a:r>
          <a:r>
            <a:rPr lang="de" sz="1100" b="1" kern="1200">
              <a:solidFill>
                <a:schemeClr val="tx1">
                  <a:lumMod val="75000"/>
                  <a:lumOff val="25000"/>
                </a:schemeClr>
              </a:solidFill>
              <a:latin typeface="Segoe UI" panose="020B0502040204020203" pitchFamily="34" charset="0"/>
              <a:ea typeface="+mn-ea"/>
              <a:cs typeface="Segoe UI" panose="020B0502040204020203" pitchFamily="34" charset="0"/>
            </a:rPr>
            <a:t>MIN</a:t>
          </a:r>
          <a:r>
            <a:rPr lang="de" sz="1100" kern="1200">
              <a:solidFill>
                <a:schemeClr val="tx1">
                  <a:lumMod val="75000"/>
                  <a:lumOff val="25000"/>
                </a:schemeClr>
              </a:solidFill>
              <a:latin typeface="Segoe UI" panose="020B0502040204020203" pitchFamily="34" charset="0"/>
              <a:ea typeface="+mn-ea"/>
              <a:cs typeface="Segoe UI" panose="020B0502040204020203" pitchFamily="34" charset="0"/>
            </a:rPr>
            <a:t>-Funktion, um die kleinste Zahl in einem Zellbereich abzurufen.</a:t>
          </a:r>
        </a:p>
        <a:p>
          <a:pPr marL="0" marR="0" lvl="0" indent="0" defTabSz="914400" rtl="0" eaLnBrk="1" fontAlgn="auto" latinLnBrk="0" hangingPunct="1">
            <a:lnSpc>
              <a:spcPct val="100000"/>
            </a:lnSpc>
            <a:spcBef>
              <a:spcPts val="0"/>
            </a:spcBef>
            <a:spcAft>
              <a:spcPts val="0"/>
            </a:spcAft>
            <a:buClrTx/>
            <a:buSzTx/>
            <a:buFontTx/>
            <a:buNone/>
            <a:tabLst/>
            <a:defRPr/>
          </a:pP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Verwenden Sie die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MAX</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-Funktion, um die größte Zahl in einem Zellbereich abzurufen.</a:t>
          </a:r>
        </a:p>
      </xdr:txBody>
    </xdr:sp>
    <xdr:clientData/>
  </xdr:twoCellAnchor>
  <xdr:twoCellAnchor>
    <xdr:from>
      <xdr:col>0</xdr:col>
      <xdr:colOff>561975</xdr:colOff>
      <xdr:row>11</xdr:row>
      <xdr:rowOff>171448</xdr:rowOff>
    </xdr:from>
    <xdr:to>
      <xdr:col>1</xdr:col>
      <xdr:colOff>4982917</xdr:colOff>
      <xdr:row>14</xdr:row>
      <xdr:rowOff>177105</xdr:rowOff>
    </xdr:to>
    <xdr:grpSp>
      <xdr:nvGrpSpPr>
        <xdr:cNvPr id="19" name="Grp_Schritt">
          <a:extLst>
            <a:ext uri="{FF2B5EF4-FFF2-40B4-BE49-F238E27FC236}">
              <a16:creationId xmlns:a16="http://schemas.microsoft.com/office/drawing/2014/main" id="{E19A8549-EA85-41D7-8F76-919D997AC5D5}"/>
            </a:ext>
          </a:extLst>
        </xdr:cNvPr>
        <xdr:cNvGrpSpPr/>
      </xdr:nvGrpSpPr>
      <xdr:grpSpPr>
        <a:xfrm>
          <a:off x="561975" y="2838448"/>
          <a:ext cx="5268667" cy="577157"/>
          <a:chOff x="307333" y="1022631"/>
          <a:chExt cx="5225997" cy="584590"/>
        </a:xfrm>
      </xdr:grpSpPr>
      <xdr:sp macro="" textlink="">
        <xdr:nvSpPr>
          <xdr:cNvPr id="20" name="Schritt" descr="In Zelle D15 können Sie entweder den AutoSumme-Assistenten verwenden oder tippen, um eine MIN- oder MAX-Funktion einzugeben. &#10;&#10;">
            <a:extLst>
              <a:ext uri="{FF2B5EF4-FFF2-40B4-BE49-F238E27FC236}">
                <a16:creationId xmlns:a16="http://schemas.microsoft.com/office/drawing/2014/main" id="{CC98D20A-567C-4788-A414-50C22ED99A17}"/>
              </a:ext>
            </a:extLst>
          </xdr:cNvPr>
          <xdr:cNvSpPr txBox="1"/>
        </xdr:nvSpPr>
        <xdr:spPr>
          <a:xfrm>
            <a:off x="723814" y="1045834"/>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 Zelle D15 können Sie entweder den AutoSumme-Assistenten verwenden oder tippen, um eine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MIN</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oder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MAX</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-Funktion einzugeben. </a:t>
            </a:r>
          </a:p>
        </xdr:txBody>
      </xdr:sp>
      <xdr:sp macro="" textlink="">
        <xdr:nvSpPr>
          <xdr:cNvPr id="21" name="1" descr="1">
            <a:extLst>
              <a:ext uri="{FF2B5EF4-FFF2-40B4-BE49-F238E27FC236}">
                <a16:creationId xmlns:a16="http://schemas.microsoft.com/office/drawing/2014/main" id="{83A195FD-69AC-49CF-AB5E-6F20ECC8C30C}"/>
              </a:ext>
            </a:extLst>
          </xdr:cNvPr>
          <xdr:cNvSpPr/>
        </xdr:nvSpPr>
        <xdr:spPr>
          <a:xfrm>
            <a:off x="307333" y="102263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e" sz="1600">
                <a:latin typeface="Segoe UI Semibold" panose="020B0702040204020203" pitchFamily="34" charset="0"/>
                <a:cs typeface="Segoe UI Semibold" panose="020B0702040204020203" pitchFamily="34" charset="0"/>
              </a:rPr>
              <a:t>3</a:t>
            </a:r>
          </a:p>
        </xdr:txBody>
      </xdr:sp>
    </xdr:grpSp>
    <xdr:clientData/>
  </xdr:twoCellAnchor>
  <xdr:twoCellAnchor>
    <xdr:from>
      <xdr:col>0</xdr:col>
      <xdr:colOff>342900</xdr:colOff>
      <xdr:row>20</xdr:row>
      <xdr:rowOff>76201</xdr:rowOff>
    </xdr:from>
    <xdr:to>
      <xdr:col>1</xdr:col>
      <xdr:colOff>5191125</xdr:colOff>
      <xdr:row>31</xdr:row>
      <xdr:rowOff>57151</xdr:rowOff>
    </xdr:to>
    <xdr:grpSp>
      <xdr:nvGrpSpPr>
        <xdr:cNvPr id="3" name="Gruppe 2">
          <a:extLst>
            <a:ext uri="{FF2B5EF4-FFF2-40B4-BE49-F238E27FC236}">
              <a16:creationId xmlns:a16="http://schemas.microsoft.com/office/drawing/2014/main" id="{93BD323D-B807-4DC9-82D1-2419D0592459}"/>
            </a:ext>
          </a:extLst>
        </xdr:cNvPr>
        <xdr:cNvGrpSpPr/>
      </xdr:nvGrpSpPr>
      <xdr:grpSpPr>
        <a:xfrm>
          <a:off x="342900" y="4457701"/>
          <a:ext cx="5695950" cy="2076450"/>
          <a:chOff x="361950" y="4257676"/>
          <a:chExt cx="5695950" cy="2076450"/>
        </a:xfrm>
      </xdr:grpSpPr>
      <xdr:sp macro="" textlink="">
        <xdr:nvSpPr>
          <xdr:cNvPr id="27" name="Rechteck 26">
            <a:extLst>
              <a:ext uri="{FF2B5EF4-FFF2-40B4-BE49-F238E27FC236}">
                <a16:creationId xmlns:a16="http://schemas.microsoft.com/office/drawing/2014/main" id="{D2A991A4-D7C7-4619-B047-CB0C8832AC4C}"/>
              </a:ext>
            </a:extLst>
          </xdr:cNvPr>
          <xdr:cNvSpPr/>
        </xdr:nvSpPr>
        <xdr:spPr>
          <a:xfrm>
            <a:off x="361950" y="4257676"/>
            <a:ext cx="5695950" cy="20764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28" name="Schritt" descr="Weitere Informationen im Web&#10;">
            <a:extLst>
              <a:ext uri="{FF2B5EF4-FFF2-40B4-BE49-F238E27FC236}">
                <a16:creationId xmlns:a16="http://schemas.microsoft.com/office/drawing/2014/main" id="{DA0507A3-65A2-4A27-BE2D-D23069AF1FD1}"/>
              </a:ext>
            </a:extLst>
          </xdr:cNvPr>
          <xdr:cNvSpPr txBox="1"/>
        </xdr:nvSpPr>
        <xdr:spPr>
          <a:xfrm>
            <a:off x="553932" y="4356929"/>
            <a:ext cx="5008668"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Weitere Informationen im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29" name="Gerader Verbinder 28" descr="Dekorative Linie">
            <a:extLst>
              <a:ext uri="{FF2B5EF4-FFF2-40B4-BE49-F238E27FC236}">
                <a16:creationId xmlns:a16="http://schemas.microsoft.com/office/drawing/2014/main" id="{B3104255-0CEA-4FDA-A658-47296C06C36F}"/>
              </a:ext>
            </a:extLst>
          </xdr:cNvPr>
          <xdr:cNvCxnSpPr>
            <a:cxnSpLocks/>
          </xdr:cNvCxnSpPr>
        </xdr:nvCxnSpPr>
        <xdr:spPr>
          <a:xfrm>
            <a:off x="553932" y="4822443"/>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30" name="Gerader Verbinder 29" descr="Dekorative Linie">
            <a:extLst>
              <a:ext uri="{FF2B5EF4-FFF2-40B4-BE49-F238E27FC236}">
                <a16:creationId xmlns:a16="http://schemas.microsoft.com/office/drawing/2014/main" id="{49D6338B-887A-470A-8EFD-F86CF786FD84}"/>
              </a:ext>
            </a:extLst>
          </xdr:cNvPr>
          <xdr:cNvCxnSpPr>
            <a:cxnSpLocks/>
          </xdr:cNvCxnSpPr>
        </xdr:nvCxnSpPr>
        <xdr:spPr>
          <a:xfrm>
            <a:off x="553932" y="6064482"/>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571931</xdr:colOff>
      <xdr:row>23</xdr:row>
      <xdr:rowOff>130894</xdr:rowOff>
    </xdr:from>
    <xdr:to>
      <xdr:col>1</xdr:col>
      <xdr:colOff>2590800</xdr:colOff>
      <xdr:row>25</xdr:row>
      <xdr:rowOff>108973</xdr:rowOff>
    </xdr:to>
    <xdr:grpSp>
      <xdr:nvGrpSpPr>
        <xdr:cNvPr id="6" name="Gruppe 5">
          <a:extLst>
            <a:ext uri="{FF2B5EF4-FFF2-40B4-BE49-F238E27FC236}">
              <a16:creationId xmlns:a16="http://schemas.microsoft.com/office/drawing/2014/main" id="{FFCA9288-014C-4486-980E-27B20766EED2}"/>
            </a:ext>
          </a:extLst>
        </xdr:cNvPr>
        <xdr:cNvGrpSpPr/>
      </xdr:nvGrpSpPr>
      <xdr:grpSpPr>
        <a:xfrm>
          <a:off x="571931" y="5083894"/>
          <a:ext cx="2866594" cy="359079"/>
          <a:chOff x="571931" y="4826719"/>
          <a:chExt cx="2866594" cy="359079"/>
        </a:xfrm>
      </xdr:grpSpPr>
      <xdr:sp macro="" textlink="">
        <xdr:nvSpPr>
          <xdr:cNvPr id="31" name="Schritt" descr="Alles über die MIN-Funktion, mit Link ins Web&#10;&#10;">
            <a:hlinkClick xmlns:r="http://schemas.openxmlformats.org/officeDocument/2006/relationships" r:id="rId1" tooltip="Auswählen, um alles über die MIN-Funktion aus dem Web zu erfahren"/>
            <a:extLst>
              <a:ext uri="{FF2B5EF4-FFF2-40B4-BE49-F238E27FC236}">
                <a16:creationId xmlns:a16="http://schemas.microsoft.com/office/drawing/2014/main" id="{E268E6C5-C10D-4D45-964B-7EC8CCA4D651}"/>
              </a:ext>
            </a:extLst>
          </xdr:cNvPr>
          <xdr:cNvSpPr txBox="1"/>
        </xdr:nvSpPr>
        <xdr:spPr>
          <a:xfrm>
            <a:off x="1037116" y="4901079"/>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Alles über die </a:t>
            </a:r>
            <a:r>
              <a:rPr lang="de"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MIN</a:t>
            </a:r>
            <a:r>
              <a:rPr lang="d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-Funktion</a:t>
            </a:r>
          </a:p>
        </xdr:txBody>
      </xdr:sp>
      <xdr:pic>
        <xdr:nvPicPr>
          <xdr:cNvPr id="32" name="Grafik 22" descr="Pfeil">
            <a:hlinkClick xmlns:r="http://schemas.openxmlformats.org/officeDocument/2006/relationships" r:id="rId1" tooltip="Auswählen, um weitere Informationen aus dem Web anzuzeigen"/>
            <a:extLst>
              <a:ext uri="{FF2B5EF4-FFF2-40B4-BE49-F238E27FC236}">
                <a16:creationId xmlns:a16="http://schemas.microsoft.com/office/drawing/2014/main" id="{BD8D1C8C-C851-4E89-B50B-1901F47631FC}"/>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571931" y="4826719"/>
            <a:ext cx="492262" cy="359079"/>
          </a:xfrm>
          <a:prstGeom prst="rect">
            <a:avLst/>
          </a:prstGeom>
        </xdr:spPr>
      </xdr:pic>
    </xdr:grpSp>
    <xdr:clientData/>
  </xdr:twoCellAnchor>
  <xdr:twoCellAnchor>
    <xdr:from>
      <xdr:col>0</xdr:col>
      <xdr:colOff>571931</xdr:colOff>
      <xdr:row>25</xdr:row>
      <xdr:rowOff>116821</xdr:rowOff>
    </xdr:from>
    <xdr:to>
      <xdr:col>1</xdr:col>
      <xdr:colOff>2619375</xdr:colOff>
      <xdr:row>27</xdr:row>
      <xdr:rowOff>100210</xdr:rowOff>
    </xdr:to>
    <xdr:grpSp>
      <xdr:nvGrpSpPr>
        <xdr:cNvPr id="5" name="Gruppe 4">
          <a:extLst>
            <a:ext uri="{FF2B5EF4-FFF2-40B4-BE49-F238E27FC236}">
              <a16:creationId xmlns:a16="http://schemas.microsoft.com/office/drawing/2014/main" id="{432B9DC1-07CB-4CB5-9408-142776FE3CE6}"/>
            </a:ext>
          </a:extLst>
        </xdr:cNvPr>
        <xdr:cNvGrpSpPr/>
      </xdr:nvGrpSpPr>
      <xdr:grpSpPr>
        <a:xfrm>
          <a:off x="571931" y="5450821"/>
          <a:ext cx="2895169" cy="364389"/>
          <a:chOff x="571931" y="5193646"/>
          <a:chExt cx="2895169" cy="364389"/>
        </a:xfrm>
      </xdr:grpSpPr>
      <xdr:sp macro="" textlink="">
        <xdr:nvSpPr>
          <xdr:cNvPr id="33" name="Schritt" descr="Alles über die MAX-Funktion, mit Link ins Web&#10;">
            <a:hlinkClick xmlns:r="http://schemas.openxmlformats.org/officeDocument/2006/relationships" r:id="rId4" tooltip="Auswählen, um alles über die MAX-Funktion aus dem Web zu erfahren"/>
            <a:extLst>
              <a:ext uri="{FF2B5EF4-FFF2-40B4-BE49-F238E27FC236}">
                <a16:creationId xmlns:a16="http://schemas.microsoft.com/office/drawing/2014/main" id="{118881C9-E273-4528-B2BB-EADC59D4FCD0}"/>
              </a:ext>
            </a:extLst>
          </xdr:cNvPr>
          <xdr:cNvSpPr txBox="1"/>
        </xdr:nvSpPr>
        <xdr:spPr>
          <a:xfrm>
            <a:off x="1037116" y="5278961"/>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Alles über die </a:t>
            </a:r>
            <a:r>
              <a:rPr lang="de"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MAX</a:t>
            </a:r>
            <a:r>
              <a:rPr lang="d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-Funktion</a:t>
            </a:r>
          </a:p>
        </xdr:txBody>
      </xdr:sp>
      <xdr:pic>
        <xdr:nvPicPr>
          <xdr:cNvPr id="34" name="Grafik 22" descr="Pfeil">
            <a:hlinkClick xmlns:r="http://schemas.openxmlformats.org/officeDocument/2006/relationships" r:id="rId4" tooltip="Auswählen, um weitere Informationen aus dem Web anzuzeigen"/>
            <a:extLst>
              <a:ext uri="{FF2B5EF4-FFF2-40B4-BE49-F238E27FC236}">
                <a16:creationId xmlns:a16="http://schemas.microsoft.com/office/drawing/2014/main" id="{1814A5AC-5DA3-4400-8D7C-01E449AEA3B7}"/>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571931" y="5193646"/>
            <a:ext cx="492262" cy="364389"/>
          </a:xfrm>
          <a:prstGeom prst="rect">
            <a:avLst/>
          </a:prstGeom>
        </xdr:spPr>
      </xdr:pic>
    </xdr:grpSp>
    <xdr:clientData/>
  </xdr:twoCellAnchor>
  <xdr:twoCellAnchor>
    <xdr:from>
      <xdr:col>0</xdr:col>
      <xdr:colOff>584540</xdr:colOff>
      <xdr:row>27</xdr:row>
      <xdr:rowOff>155878</xdr:rowOff>
    </xdr:from>
    <xdr:to>
      <xdr:col>1</xdr:col>
      <xdr:colOff>2752725</xdr:colOff>
      <xdr:row>29</xdr:row>
      <xdr:rowOff>139267</xdr:rowOff>
    </xdr:to>
    <xdr:grpSp>
      <xdr:nvGrpSpPr>
        <xdr:cNvPr id="4" name="Gruppe 3">
          <a:extLst>
            <a:ext uri="{FF2B5EF4-FFF2-40B4-BE49-F238E27FC236}">
              <a16:creationId xmlns:a16="http://schemas.microsoft.com/office/drawing/2014/main" id="{742226DB-497C-49F5-B244-A06F92B322A2}"/>
            </a:ext>
          </a:extLst>
        </xdr:cNvPr>
        <xdr:cNvGrpSpPr/>
      </xdr:nvGrpSpPr>
      <xdr:grpSpPr>
        <a:xfrm>
          <a:off x="584540" y="5870878"/>
          <a:ext cx="3015910" cy="364389"/>
          <a:chOff x="584540" y="5613703"/>
          <a:chExt cx="3015910" cy="364389"/>
        </a:xfrm>
      </xdr:grpSpPr>
      <xdr:sp macro="" textlink="">
        <xdr:nvSpPr>
          <xdr:cNvPr id="37" name="Schritt" descr="Kostenlose Excel-Schulung online, mit Link ins Web&#10;">
            <a:hlinkClick xmlns:r="http://schemas.openxmlformats.org/officeDocument/2006/relationships" r:id="rId5" tooltip="Auswählen, um Informationen über kostenlose Excel-Schulungen im Web anzuzeigen"/>
            <a:extLst>
              <a:ext uri="{FF2B5EF4-FFF2-40B4-BE49-F238E27FC236}">
                <a16:creationId xmlns:a16="http://schemas.microsoft.com/office/drawing/2014/main" id="{F83437F7-466E-4778-8A80-A19AB367662B}"/>
              </a:ext>
            </a:extLst>
          </xdr:cNvPr>
          <xdr:cNvSpPr txBox="1"/>
        </xdr:nvSpPr>
        <xdr:spPr>
          <a:xfrm>
            <a:off x="1049724" y="5636232"/>
            <a:ext cx="2550726"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Kostenlose Excel-Schulung online</a:t>
            </a:r>
          </a:p>
        </xdr:txBody>
      </xdr:sp>
      <xdr:pic>
        <xdr:nvPicPr>
          <xdr:cNvPr id="38" name="Grafik 22" descr="Pfeil">
            <a:hlinkClick xmlns:r="http://schemas.openxmlformats.org/officeDocument/2006/relationships" r:id="rId5" tooltip="Auswählen, um weitere Informationen aus dem Web anzuzeigen"/>
            <a:extLst>
              <a:ext uri="{FF2B5EF4-FFF2-40B4-BE49-F238E27FC236}">
                <a16:creationId xmlns:a16="http://schemas.microsoft.com/office/drawing/2014/main" id="{9D17680E-9B5E-477A-95F3-62B379C82EE4}"/>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584540" y="5613703"/>
            <a:ext cx="492262" cy="364389"/>
          </a:xfrm>
          <a:prstGeom prst="rect">
            <a:avLst/>
          </a:prstGeom>
        </xdr:spPr>
      </xdr:pic>
    </xdr:grpSp>
    <xdr:clientData/>
  </xdr:twoCellAnchor>
  <xdr:twoCellAnchor editAs="oneCell">
    <xdr:from>
      <xdr:col>2</xdr:col>
      <xdr:colOff>762001</xdr:colOff>
      <xdr:row>15</xdr:row>
      <xdr:rowOff>152398</xdr:rowOff>
    </xdr:from>
    <xdr:to>
      <xdr:col>7</xdr:col>
      <xdr:colOff>485777</xdr:colOff>
      <xdr:row>26</xdr:row>
      <xdr:rowOff>142871</xdr:rowOff>
    </xdr:to>
    <xdr:grpSp>
      <xdr:nvGrpSpPr>
        <xdr:cNvPr id="39" name="WISSENSWERTES" descr="WISSENSWERTES&#10;&#10;">
          <a:extLst>
            <a:ext uri="{FF2B5EF4-FFF2-40B4-BE49-F238E27FC236}">
              <a16:creationId xmlns:a16="http://schemas.microsoft.com/office/drawing/2014/main" id="{1617705E-A557-408B-AB54-5DBE8291A7F8}"/>
            </a:ext>
          </a:extLst>
        </xdr:cNvPr>
        <xdr:cNvGrpSpPr/>
      </xdr:nvGrpSpPr>
      <xdr:grpSpPr>
        <a:xfrm>
          <a:off x="7134226" y="3581398"/>
          <a:ext cx="3638551" cy="2085973"/>
          <a:chOff x="6778625" y="15514765"/>
          <a:chExt cx="3754317" cy="2003603"/>
        </a:xfrm>
      </xdr:grpSpPr>
      <xdr:sp macro="" textlink="">
        <xdr:nvSpPr>
          <xdr:cNvPr id="40" name="Schritt" descr="GOOD TO KNOW&#10;You can use either MIN or MAX with multiple ranges, or values to show the greater or lesser of those values, like =MIN(A1:A10,B1:B10), or =MAX(A1:A10,B1), where B1 contains a threshold value, like 10, in which case the formula would never return a result less than 10.&#10;&#10;">
            <a:extLst>
              <a:ext uri="{FF2B5EF4-FFF2-40B4-BE49-F238E27FC236}">
                <a16:creationId xmlns:a16="http://schemas.microsoft.com/office/drawing/2014/main" id="{DA9CF6DC-C185-4A57-82E2-BEDA961A6793}"/>
              </a:ext>
            </a:extLst>
          </xdr:cNvPr>
          <xdr:cNvSpPr txBox="1"/>
        </xdr:nvSpPr>
        <xdr:spPr>
          <a:xfrm>
            <a:off x="7042958" y="15665449"/>
            <a:ext cx="3489984" cy="18529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200" b="1" kern="0">
                <a:solidFill>
                  <a:srgbClr val="ED7D31">
                    <a:lumMod val="60000"/>
                    <a:lumOff val="40000"/>
                  </a:srgbClr>
                </a:solidFill>
                <a:latin typeface="+mj-lt"/>
                <a:ea typeface="Segoe UI" pitchFamily="34" charset="0"/>
                <a:cs typeface="Segoe UI Light" panose="020B0502040204020203" pitchFamily="34" charset="0"/>
              </a:rPr>
              <a:t>WISSENSWERTES</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de" sz="1100" b="0" i="0" kern="1200" baseline="0">
                <a:solidFill>
                  <a:schemeClr val="dk1"/>
                </a:solidFill>
                <a:effectLst/>
                <a:latin typeface="+mn-lt"/>
                <a:ea typeface="+mn-ea"/>
                <a:cs typeface="+mn-cs"/>
              </a:rPr>
              <a:t>Sowohl </a:t>
            </a:r>
            <a:r>
              <a:rPr lang="de" sz="1100" b="1" i="0" kern="1200" baseline="0">
                <a:solidFill>
                  <a:schemeClr val="dk1"/>
                </a:solidFill>
                <a:effectLst/>
                <a:latin typeface="+mn-lt"/>
                <a:ea typeface="+mn-ea"/>
                <a:cs typeface="+mn-cs"/>
              </a:rPr>
              <a:t>MIN</a:t>
            </a:r>
            <a:r>
              <a:rPr lang="de" sz="1100" b="0" i="0" kern="1200" baseline="0">
                <a:solidFill>
                  <a:schemeClr val="dk1"/>
                </a:solidFill>
                <a:effectLst/>
                <a:latin typeface="+mn-lt"/>
                <a:ea typeface="+mn-ea"/>
                <a:cs typeface="+mn-cs"/>
              </a:rPr>
              <a:t> als auch </a:t>
            </a:r>
            <a:r>
              <a:rPr lang="de" sz="1100" b="1" i="0" kern="1200" baseline="0">
                <a:solidFill>
                  <a:schemeClr val="dk1"/>
                </a:solidFill>
                <a:effectLst/>
                <a:latin typeface="+mn-lt"/>
                <a:ea typeface="+mn-ea"/>
                <a:cs typeface="+mn-cs"/>
              </a:rPr>
              <a:t>MAX</a:t>
            </a:r>
            <a:r>
              <a:rPr lang="de" sz="1100" b="0" i="0" kern="1200" baseline="0">
                <a:solidFill>
                  <a:schemeClr val="dk1"/>
                </a:solidFill>
                <a:effectLst/>
                <a:latin typeface="+mn-lt"/>
                <a:ea typeface="+mn-ea"/>
                <a:cs typeface="+mn-cs"/>
              </a:rPr>
              <a:t> können mit mehreren Bereichen oder Werten verwendet werden, um den größten oder kleinsten dieser Werte anzuzeigen, etwa in "=MIN(A1:A10;B1:B10)" oder "=MAX(A1:A10;B1)", wobei B1 hier einen Schwellenwert enthält, z. B. 10, der bewirkt, dass die Formel unter keinen Umständen ein Ergebnis kleiner als 10 zurückgibt.</a:t>
            </a:r>
            <a:endParaRPr lang="en-US" sz="1100">
              <a:effectLst/>
              <a:latin typeface="+mn-lt"/>
            </a:endParaRPr>
          </a:p>
        </xdr:txBody>
      </xdr:sp>
      <xdr:pic>
        <xdr:nvPicPr>
          <xdr:cNvPr id="41" name="Grafik 147" descr="Brille">
            <a:extLst>
              <a:ext uri="{FF2B5EF4-FFF2-40B4-BE49-F238E27FC236}">
                <a16:creationId xmlns:a16="http://schemas.microsoft.com/office/drawing/2014/main" id="{0C5E1E53-3B3A-45B8-9A4D-A647A2A4A503}"/>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778625" y="15628855"/>
            <a:ext cx="323347" cy="349115"/>
          </a:xfrm>
          <a:prstGeom prst="rect">
            <a:avLst/>
          </a:prstGeom>
        </xdr:spPr>
      </xdr:pic>
      <xdr:sp macro="" textlink="">
        <xdr:nvSpPr>
          <xdr:cNvPr id="42" name="Freihandform: Form 41" descr="Pfeil">
            <a:extLst>
              <a:ext uri="{FF2B5EF4-FFF2-40B4-BE49-F238E27FC236}">
                <a16:creationId xmlns:a16="http://schemas.microsoft.com/office/drawing/2014/main" id="{BD5A064F-A80A-499D-92F8-64D2BEDF69F1}"/>
              </a:ext>
            </a:extLst>
          </xdr:cNvPr>
          <xdr:cNvSpPr/>
        </xdr:nvSpPr>
        <xdr:spPr>
          <a:xfrm rot="5953034" flipV="1">
            <a:off x="8741246" y="15054464"/>
            <a:ext cx="284005" cy="1204607"/>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absoluteAnchor>
    <xdr:pos x="561975" y="3609975"/>
    <xdr:ext cx="1494000" cy="335449"/>
    <xdr:sp macro="" textlink="">
      <xdr:nvSpPr>
        <xdr:cNvPr id="43" name="ZurückSchaltfläche" descr="Zurück zum vorherigen Blatt">
          <a:hlinkClick xmlns:r="http://schemas.openxmlformats.org/officeDocument/2006/relationships" r:id="rId8" tooltip="Klicken Sie hier, um zum vorhergehenden Blatt zurückzukehren"/>
          <a:extLst>
            <a:ext uri="{FF2B5EF4-FFF2-40B4-BE49-F238E27FC236}">
              <a16:creationId xmlns:a16="http://schemas.microsoft.com/office/drawing/2014/main" id="{4A8A6AC5-39D2-478E-BABC-4FA14FC159F7}"/>
            </a:ext>
          </a:extLst>
        </xdr:cNvPr>
        <xdr:cNvSpPr/>
      </xdr:nvSpPr>
      <xdr:spPr>
        <a:xfrm flipH="1">
          <a:off x="561975" y="3609975"/>
          <a:ext cx="149400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e" sz="1200">
              <a:solidFill>
                <a:srgbClr val="0B744D"/>
              </a:solidFill>
              <a:latin typeface="Segoe UI" pitchFamily="34" charset="0"/>
              <a:ea typeface="Segoe UI" pitchFamily="34" charset="0"/>
              <a:cs typeface="Segoe UI" pitchFamily="34" charset="0"/>
            </a:rPr>
            <a:t>Zurück</a:t>
          </a:r>
        </a:p>
      </xdr:txBody>
    </xdr:sp>
    <xdr:clientData fPrintsWithSheet="0"/>
  </xdr:absoluteAnchor>
  <xdr:absoluteAnchor>
    <xdr:pos x="4246611" y="3609975"/>
    <xdr:ext cx="1494000" cy="335449"/>
    <xdr:sp macro="" textlink="">
      <xdr:nvSpPr>
        <xdr:cNvPr id="44" name="WeiterSchaltfläche" descr="Vorwärts zum nächsten Blatt wechseln">
          <a:hlinkClick xmlns:r="http://schemas.openxmlformats.org/officeDocument/2006/relationships" r:id="rId9" tooltip="Klicken Sie hier, um zum nächsten Blatt zu wechseln"/>
          <a:extLst>
            <a:ext uri="{FF2B5EF4-FFF2-40B4-BE49-F238E27FC236}">
              <a16:creationId xmlns:a16="http://schemas.microsoft.com/office/drawing/2014/main" id="{B091AE1C-BD6E-4F50-9366-449007968A7F}"/>
            </a:ext>
          </a:extLst>
        </xdr:cNvPr>
        <xdr:cNvSpPr/>
      </xdr:nvSpPr>
      <xdr:spPr>
        <a:xfrm>
          <a:off x="4246611" y="3609975"/>
          <a:ext cx="149400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e" sz="1200">
              <a:solidFill>
                <a:srgbClr val="0B744D"/>
              </a:solidFill>
              <a:latin typeface="Segoe UI" pitchFamily="34" charset="0"/>
              <a:ea typeface="Segoe UI" pitchFamily="34" charset="0"/>
              <a:cs typeface="Segoe UI" pitchFamily="34" charset="0"/>
            </a:rPr>
            <a:t>Weiter</a:t>
          </a:r>
        </a:p>
      </xdr:txBody>
    </xdr:sp>
    <xdr:clientData fPrintsWithSheet="0"/>
  </xdr:absoluteAnchor>
  <xdr:twoCellAnchor>
    <xdr:from>
      <xdr:col>0</xdr:col>
      <xdr:colOff>554805</xdr:colOff>
      <xdr:row>1</xdr:row>
      <xdr:rowOff>85725</xdr:rowOff>
    </xdr:from>
    <xdr:to>
      <xdr:col>1</xdr:col>
      <xdr:colOff>4903020</xdr:colOff>
      <xdr:row>1</xdr:row>
      <xdr:rowOff>85725</xdr:rowOff>
    </xdr:to>
    <xdr:cxnSp macro="">
      <xdr:nvCxnSpPr>
        <xdr:cNvPr id="45" name="Linie unten" descr="Dekorative Linie">
          <a:extLst>
            <a:ext uri="{FF2B5EF4-FFF2-40B4-BE49-F238E27FC236}">
              <a16:creationId xmlns:a16="http://schemas.microsoft.com/office/drawing/2014/main" id="{FAE27880-D0A9-496B-B9C4-3BA9C49EA05F}"/>
            </a:ext>
          </a:extLst>
        </xdr:cNvPr>
        <xdr:cNvCxnSpPr>
          <a:cxnSpLocks/>
        </xdr:cNvCxnSpPr>
      </xdr:nvCxnSpPr>
      <xdr:spPr>
        <a:xfrm>
          <a:off x="554805" y="847725"/>
          <a:ext cx="519594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absolute">
    <xdr:from>
      <xdr:col>2</xdr:col>
      <xdr:colOff>95250</xdr:colOff>
      <xdr:row>11</xdr:row>
      <xdr:rowOff>132659</xdr:rowOff>
    </xdr:from>
    <xdr:to>
      <xdr:col>5</xdr:col>
      <xdr:colOff>285750</xdr:colOff>
      <xdr:row>22</xdr:row>
      <xdr:rowOff>38100</xdr:rowOff>
    </xdr:to>
    <xdr:grpSp>
      <xdr:nvGrpSpPr>
        <xdr:cNvPr id="110" name="WISSENSWERTES" descr="GOOD TO KNOW&#10;Excel keeps dates and times based on the number of days starting from January 1, 1900. Times are kept in fractional portions of a day based on minutes.&#10;&#10;So 01/01/2017 12:30 PM is actually stored as 42736.5208.&#10;&#10;">
          <a:extLst>
            <a:ext uri="{FF2B5EF4-FFF2-40B4-BE49-F238E27FC236}">
              <a16:creationId xmlns:a16="http://schemas.microsoft.com/office/drawing/2014/main" id="{5FD1EED7-BA78-459D-8631-C577BE6708FF}"/>
            </a:ext>
          </a:extLst>
        </xdr:cNvPr>
        <xdr:cNvGrpSpPr/>
      </xdr:nvGrpSpPr>
      <xdr:grpSpPr>
        <a:xfrm>
          <a:off x="6467475" y="3094934"/>
          <a:ext cx="3600450" cy="2010466"/>
          <a:chOff x="6778625" y="15459214"/>
          <a:chExt cx="3432175" cy="1931078"/>
        </a:xfrm>
      </xdr:grpSpPr>
      <xdr:sp macro="" textlink="">
        <xdr:nvSpPr>
          <xdr:cNvPr id="111" name="Schritt" descr="GOOD TO KNOW&#10;Excel keeps dates and times based on the number of days starting from January 1, 1900. Times are kept in fractional portions of a day based on minutes. So 01/01/2017 12:30 PM is actually stored as 42736.5208. If the Time or Date show up as numbers like that, then you can press Ctrl+1 &gt; Number &gt; select a Date or Time format. &#10;&#10;">
            <a:extLst>
              <a:ext uri="{FF2B5EF4-FFF2-40B4-BE49-F238E27FC236}">
                <a16:creationId xmlns:a16="http://schemas.microsoft.com/office/drawing/2014/main" id="{7BF2997B-A0C3-4169-8E09-CA4590DE712A}"/>
              </a:ext>
            </a:extLst>
          </xdr:cNvPr>
          <xdr:cNvSpPr txBox="1"/>
        </xdr:nvSpPr>
        <xdr:spPr>
          <a:xfrm>
            <a:off x="7042958" y="15665450"/>
            <a:ext cx="3167842" cy="1724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200" b="1" kern="0">
                <a:solidFill>
                  <a:srgbClr val="ED7D31">
                    <a:lumMod val="60000"/>
                    <a:lumOff val="40000"/>
                  </a:srgbClr>
                </a:solidFill>
                <a:latin typeface="+mj-lt"/>
                <a:ea typeface="Segoe UI" pitchFamily="34" charset="0"/>
                <a:cs typeface="Segoe UI Light" panose="020B0502040204020203" pitchFamily="34" charset="0"/>
              </a:rPr>
              <a:t>WISSENSWERTES</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de" sz="1100" b="0" i="0" kern="1200" baseline="0">
                <a:solidFill>
                  <a:schemeClr val="dk1"/>
                </a:solidFill>
                <a:effectLst/>
                <a:latin typeface="+mn-lt"/>
                <a:ea typeface="+mn-ea"/>
                <a:cs typeface="+mn-cs"/>
              </a:rPr>
              <a:t>Excel speichert Datumswerte und Uhrzeiten auf der Basis der Anzahl der Tage seit dem 1. Januar 1900. Uhrzeiten werden als Bruchteile eines Tages auf Minutenbasis gespeichert. Daher wird der 01.01.2017, 12:30 h tatsächlich als 42736,5208 gespeichert. Wenn die Uhrzeit oder das Datum in dieser Weise als Zahlen angezeigt wird, drücken Sie </a:t>
            </a:r>
            <a:r>
              <a:rPr lang="de" sz="1100" b="1" i="0" kern="1200" baseline="0">
                <a:solidFill>
                  <a:schemeClr val="dk1"/>
                </a:solidFill>
                <a:effectLst/>
                <a:latin typeface="+mn-lt"/>
                <a:ea typeface="+mn-ea"/>
                <a:cs typeface="+mn-cs"/>
              </a:rPr>
              <a:t>STRG+1</a:t>
            </a:r>
            <a:r>
              <a:rPr lang="de" sz="1100" b="0" i="0" kern="1200" baseline="0">
                <a:solidFill>
                  <a:schemeClr val="dk1"/>
                </a:solidFill>
                <a:effectLst/>
                <a:latin typeface="+mn-lt"/>
                <a:ea typeface="+mn-ea"/>
                <a:cs typeface="+mn-cs"/>
              </a:rPr>
              <a:t> &gt; </a:t>
            </a:r>
            <a:r>
              <a:rPr lang="de" sz="1100" b="1" i="0" kern="1200" baseline="0">
                <a:solidFill>
                  <a:schemeClr val="dk1"/>
                </a:solidFill>
                <a:effectLst/>
                <a:latin typeface="+mn-lt"/>
                <a:ea typeface="+mn-ea"/>
                <a:cs typeface="+mn-cs"/>
              </a:rPr>
              <a:t>Zahlen</a:t>
            </a:r>
            <a:r>
              <a:rPr lang="de" sz="1100" b="0" i="0" kern="1200" baseline="0">
                <a:solidFill>
                  <a:schemeClr val="dk1"/>
                </a:solidFill>
                <a:effectLst/>
                <a:latin typeface="+mn-lt"/>
                <a:ea typeface="+mn-ea"/>
                <a:cs typeface="+mn-cs"/>
              </a:rPr>
              <a:t> &gt; ein </a:t>
            </a:r>
            <a:r>
              <a:rPr lang="de" sz="1100" b="1" i="0" kern="1200" baseline="0">
                <a:solidFill>
                  <a:schemeClr val="dk1"/>
                </a:solidFill>
                <a:effectLst/>
                <a:latin typeface="+mn-lt"/>
                <a:ea typeface="+mn-ea"/>
                <a:cs typeface="+mn-cs"/>
              </a:rPr>
              <a:t>Datum </a:t>
            </a:r>
            <a:r>
              <a:rPr lang="de" sz="1100" b="0" i="0" kern="1200" baseline="0">
                <a:solidFill>
                  <a:schemeClr val="dk1"/>
                </a:solidFill>
                <a:effectLst/>
                <a:latin typeface="+mn-lt"/>
                <a:ea typeface="+mn-ea"/>
                <a:cs typeface="+mn-cs"/>
              </a:rPr>
              <a:t>- oder </a:t>
            </a:r>
            <a:r>
              <a:rPr lang="de" sz="1100" b="1" i="0" kern="1200" baseline="0">
                <a:solidFill>
                  <a:schemeClr val="dk1"/>
                </a:solidFill>
                <a:effectLst/>
                <a:latin typeface="+mn-lt"/>
                <a:ea typeface="+mn-ea"/>
                <a:cs typeface="+mn-cs"/>
              </a:rPr>
              <a:t>Uhrzeit format</a:t>
            </a:r>
            <a:r>
              <a:rPr lang="de" sz="1100" b="0" i="0" kern="1200" baseline="0">
                <a:solidFill>
                  <a:schemeClr val="dk1"/>
                </a:solidFill>
                <a:effectLst/>
                <a:latin typeface="+mn-lt"/>
                <a:ea typeface="+mn-ea"/>
                <a:cs typeface="+mn-cs"/>
              </a:rPr>
              <a:t> auswählen. </a:t>
            </a:r>
            <a:endParaRPr lang="en-US" sz="1100">
              <a:effectLst/>
              <a:latin typeface="+mn-lt"/>
            </a:endParaRPr>
          </a:p>
        </xdr:txBody>
      </xdr:sp>
      <xdr:pic>
        <xdr:nvPicPr>
          <xdr:cNvPr id="112" name="Grafik 147" descr="Brille">
            <a:extLst>
              <a:ext uri="{FF2B5EF4-FFF2-40B4-BE49-F238E27FC236}">
                <a16:creationId xmlns:a16="http://schemas.microsoft.com/office/drawing/2014/main" id="{27B9B366-B86D-4174-92BE-C48629B2410C}"/>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6778625" y="15619705"/>
            <a:ext cx="323347" cy="349115"/>
          </a:xfrm>
          <a:prstGeom prst="rect">
            <a:avLst/>
          </a:prstGeom>
        </xdr:spPr>
      </xdr:pic>
      <xdr:sp macro="" textlink="">
        <xdr:nvSpPr>
          <xdr:cNvPr id="113" name="Freihandform: Form 112" descr="Pfeil">
            <a:extLst>
              <a:ext uri="{FF2B5EF4-FFF2-40B4-BE49-F238E27FC236}">
                <a16:creationId xmlns:a16="http://schemas.microsoft.com/office/drawing/2014/main" id="{70DF2B70-E9B4-4B83-9810-DBBCC80FDC11}"/>
              </a:ext>
            </a:extLst>
          </xdr:cNvPr>
          <xdr:cNvSpPr/>
        </xdr:nvSpPr>
        <xdr:spPr>
          <a:xfrm rot="5774257" flipV="1">
            <a:off x="8397355" y="15265960"/>
            <a:ext cx="284005" cy="670513"/>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editAs="absolute">
    <xdr:from>
      <xdr:col>0</xdr:col>
      <xdr:colOff>342900</xdr:colOff>
      <xdr:row>0</xdr:row>
      <xdr:rowOff>352425</xdr:rowOff>
    </xdr:from>
    <xdr:to>
      <xdr:col>1</xdr:col>
      <xdr:colOff>5229225</xdr:colOff>
      <xdr:row>21</xdr:row>
      <xdr:rowOff>85725</xdr:rowOff>
    </xdr:to>
    <xdr:grpSp>
      <xdr:nvGrpSpPr>
        <xdr:cNvPr id="2" name="Gruppe 1">
          <a:extLst>
            <a:ext uri="{FF2B5EF4-FFF2-40B4-BE49-F238E27FC236}">
              <a16:creationId xmlns:a16="http://schemas.microsoft.com/office/drawing/2014/main" id="{9EC07B18-6CCC-4D21-8D16-EAC636990ABB}"/>
            </a:ext>
          </a:extLst>
        </xdr:cNvPr>
        <xdr:cNvGrpSpPr/>
      </xdr:nvGrpSpPr>
      <xdr:grpSpPr>
        <a:xfrm>
          <a:off x="342900" y="352425"/>
          <a:ext cx="5734050" cy="4610100"/>
          <a:chOff x="342900" y="352425"/>
          <a:chExt cx="5734050" cy="4621654"/>
        </a:xfrm>
      </xdr:grpSpPr>
      <xdr:sp macro="" textlink="">
        <xdr:nvSpPr>
          <xdr:cNvPr id="88" name="txt_TourHintergrund" descr="Hintergrund">
            <a:extLst>
              <a:ext uri="{FF2B5EF4-FFF2-40B4-BE49-F238E27FC236}">
                <a16:creationId xmlns:a16="http://schemas.microsoft.com/office/drawing/2014/main" id="{1B9F331C-35CF-445A-B76D-D6E6332E2CF5}"/>
              </a:ext>
            </a:extLst>
          </xdr:cNvPr>
          <xdr:cNvSpPr/>
        </xdr:nvSpPr>
        <xdr:spPr>
          <a:xfrm>
            <a:off x="342900" y="352425"/>
            <a:ext cx="5734050" cy="462165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97" name="txt_TourÜberschrift" descr="Datumsfunktionen">
            <a:extLst>
              <a:ext uri="{FF2B5EF4-FFF2-40B4-BE49-F238E27FC236}">
                <a16:creationId xmlns:a16="http://schemas.microsoft.com/office/drawing/2014/main" id="{1EE65C32-27B1-48DD-9EA0-C5AF4DDF9DA1}"/>
              </a:ext>
            </a:extLst>
          </xdr:cNvPr>
          <xdr:cNvSpPr txBox="1"/>
        </xdr:nvSpPr>
        <xdr:spPr>
          <a:xfrm>
            <a:off x="546103" y="446746"/>
            <a:ext cx="5251444" cy="481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Datumsfunktionen</a:t>
            </a:r>
            <a:endPar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Courier New" panose="02070309020205020404" pitchFamily="49" charset="0"/>
            </a:endParaRPr>
          </a:p>
        </xdr:txBody>
      </xdr:sp>
      <xdr:cxnSp macro="">
        <xdr:nvCxnSpPr>
          <xdr:cNvPr id="98" name="txt_Tourlinie1" descr="Dekorative Linie">
            <a:extLst>
              <a:ext uri="{FF2B5EF4-FFF2-40B4-BE49-F238E27FC236}">
                <a16:creationId xmlns:a16="http://schemas.microsoft.com/office/drawing/2014/main" id="{EC0E883E-105A-4156-A84D-D7E17410FCE4}"/>
              </a:ext>
            </a:extLst>
          </xdr:cNvPr>
          <xdr:cNvCxnSpPr>
            <a:cxnSpLocks/>
          </xdr:cNvCxnSpPr>
        </xdr:nvCxnSpPr>
        <xdr:spPr>
          <a:xfrm>
            <a:off x="546103" y="101267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3" name="txt_Tourlinie2" descr="Dekorative Linie">
            <a:extLst>
              <a:ext uri="{FF2B5EF4-FFF2-40B4-BE49-F238E27FC236}">
                <a16:creationId xmlns:a16="http://schemas.microsoft.com/office/drawing/2014/main" id="{A8B37EE1-E313-4FB9-9B34-9B560124860A}"/>
              </a:ext>
            </a:extLst>
          </xdr:cNvPr>
          <xdr:cNvCxnSpPr>
            <a:cxnSpLocks/>
          </xdr:cNvCxnSpPr>
        </xdr:nvCxnSpPr>
        <xdr:spPr>
          <a:xfrm>
            <a:off x="546103" y="4692890"/>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4" name="txt_TourEinführung" descr="Excel kann Ihnen auf der Grundlage der Ländereinstellungen Ihres Computers das aktuelle Datum ausgeben. Sie können auch Datumsangaben addieren und subtrahieren.">
            <a:extLst>
              <a:ext uri="{FF2B5EF4-FFF2-40B4-BE49-F238E27FC236}">
                <a16:creationId xmlns:a16="http://schemas.microsoft.com/office/drawing/2014/main" id="{1CD4C115-CC7A-486C-867C-2FDD553B15B7}"/>
              </a:ext>
            </a:extLst>
          </xdr:cNvPr>
          <xdr:cNvSpPr txBox="1"/>
        </xdr:nvSpPr>
        <xdr:spPr>
          <a:xfrm>
            <a:off x="581188" y="1045767"/>
            <a:ext cx="5251444" cy="633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Excel kann Ihnen auf der Grundlage der Ländereinstellungen Ihres Computers das aktuelle Datum ausgeben. Datumswerte können außerdem addiert und subtrahiert werden.</a:t>
            </a:r>
          </a:p>
        </xdr:txBody>
      </xdr:sp>
      <xdr:grpSp>
        <xdr:nvGrpSpPr>
          <xdr:cNvPr id="105" name="Grp_Schritt">
            <a:extLst>
              <a:ext uri="{FF2B5EF4-FFF2-40B4-BE49-F238E27FC236}">
                <a16:creationId xmlns:a16="http://schemas.microsoft.com/office/drawing/2014/main" id="{06FF7E03-9CF3-4BF2-97FA-A9B470E37530}"/>
              </a:ext>
            </a:extLst>
          </xdr:cNvPr>
          <xdr:cNvGrpSpPr/>
        </xdr:nvGrpSpPr>
        <xdr:grpSpPr>
          <a:xfrm>
            <a:off x="561975" y="1702740"/>
            <a:ext cx="5353050" cy="903215"/>
            <a:chOff x="600549" y="7935857"/>
            <a:chExt cx="5086673" cy="912105"/>
          </a:xfrm>
        </xdr:grpSpPr>
        <xdr:sp macro="" textlink="">
          <xdr:nvSpPr>
            <xdr:cNvPr id="106" name="txt_Schritt" descr="Probieren Sie die HEUTE-Funktion aus, die das heutige Datum anzeigt. Dies sind Live- oder volatile Funktionen, d. h. wenn Sie Ihre Arbeitsmappe morgen öffnen, wird sie das Datum von morgen aufweisen. Geben Sie =HEUTE() in Zelle D6 ein. &#10;&#10;">
              <a:extLst>
                <a:ext uri="{FF2B5EF4-FFF2-40B4-BE49-F238E27FC236}">
                  <a16:creationId xmlns:a16="http://schemas.microsoft.com/office/drawing/2014/main" id="{2869B18E-B13C-49FB-B4C9-A2A2A69C0D27}"/>
                </a:ext>
              </a:extLst>
            </xdr:cNvPr>
            <xdr:cNvSpPr txBox="1"/>
          </xdr:nvSpPr>
          <xdr:spPr>
            <a:xfrm>
              <a:off x="1017295" y="7977814"/>
              <a:ext cx="4669927" cy="8701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Sehen Sie sich die Funktion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HEUTE</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an, die das aktuelle Datum zurückgibt. Dies sind Livefunktionen, auch als volatile Funktionen bezeichnet – wenn Sie Ihre Arbeitsmappe morgen öffnen, hat sie das Datum von morgen. Geben Sie in Zelle D6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=HEUTE()</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ein.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07" name="Anz_Schritt" descr="1">
              <a:extLst>
                <a:ext uri="{FF2B5EF4-FFF2-40B4-BE49-F238E27FC236}">
                  <a16:creationId xmlns:a16="http://schemas.microsoft.com/office/drawing/2014/main" id="{DAFBA7DB-90FE-4D29-BEDA-99F5C45CAE41}"/>
                </a:ext>
              </a:extLst>
            </xdr:cNvPr>
            <xdr:cNvSpPr/>
          </xdr:nvSpPr>
          <xdr:spPr>
            <a:xfrm>
              <a:off x="600549" y="7935857"/>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e" sz="1600">
                  <a:latin typeface="Segoe UI Semibold" panose="020B0702040204020203" pitchFamily="34" charset="0"/>
                  <a:cs typeface="Segoe UI Semibold" panose="020B0702040204020203" pitchFamily="34" charset="0"/>
                </a:rPr>
                <a:t>1</a:t>
              </a:r>
            </a:p>
          </xdr:txBody>
        </xdr:sp>
      </xdr:grpSp>
      <xdr:grpSp>
        <xdr:nvGrpSpPr>
          <xdr:cNvPr id="114" name="Grp_Schritt" descr="Subtrahieren von Datumswerten – Geben Sie Ihren nächsten Geburtstag im Format TT/MM/JJ ein, und sehen Sie zu, während Excel Ihnen anzeigt wie viele Tage noch verbleiben, indem Sie &quot;=D7-D6&quot; verwenden.&#10;">
            <a:extLst>
              <a:ext uri="{FF2B5EF4-FFF2-40B4-BE49-F238E27FC236}">
                <a16:creationId xmlns:a16="http://schemas.microsoft.com/office/drawing/2014/main" id="{8949AC7E-881F-4686-B2D3-0D3D90D9B1DC}"/>
              </a:ext>
            </a:extLst>
          </xdr:cNvPr>
          <xdr:cNvGrpSpPr/>
        </xdr:nvGrpSpPr>
        <xdr:grpSpPr>
          <a:xfrm>
            <a:off x="561975" y="2533962"/>
            <a:ext cx="5391150" cy="893201"/>
            <a:chOff x="609600" y="7930792"/>
            <a:chExt cx="5131833" cy="865545"/>
          </a:xfrm>
        </xdr:grpSpPr>
        <xdr:sp macro="" textlink="">
          <xdr:nvSpPr>
            <xdr:cNvPr id="115" name="txt_Schritt" descr="Subtrahieren von Datumswerten – Geben Sie Ihren nächsten Geburtstag im Format TT/MM/JJ in Zelle D7 ein, und sehen Sie zu, während Excel Ihnen anzeigt, wie viele Tage noch verbleiben, indem Sie in Zelle D8 &quot;=D7-D6&quot; verwenden.&#10;&#10;">
              <a:extLst>
                <a:ext uri="{FF2B5EF4-FFF2-40B4-BE49-F238E27FC236}">
                  <a16:creationId xmlns:a16="http://schemas.microsoft.com/office/drawing/2014/main" id="{674AF6D9-AA9C-4D64-BAE7-B4CD50116B71}"/>
                </a:ext>
              </a:extLst>
            </xdr:cNvPr>
            <xdr:cNvSpPr txBox="1"/>
          </xdr:nvSpPr>
          <xdr:spPr>
            <a:xfrm>
              <a:off x="1017295" y="7972749"/>
              <a:ext cx="4724138" cy="823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Subtrahieren von Datumswerten</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 Geben Sie Ihren nächsten Geburtstag im Format TT.MM.JJ in Zelle D7 ein, und sehen Sie zu, während Excel Ihnen anzeigt, wie viele Tage noch verbleiben, indem Sie in Zelle D8</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=D7-D6 </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verwenden.</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6" name="Anz_Schritt" descr="2">
              <a:extLst>
                <a:ext uri="{FF2B5EF4-FFF2-40B4-BE49-F238E27FC236}">
                  <a16:creationId xmlns:a16="http://schemas.microsoft.com/office/drawing/2014/main" id="{E34DF662-0D83-4816-83DC-20F2E0EC0120}"/>
                </a:ext>
              </a:extLst>
            </xdr:cNvPr>
            <xdr:cNvSpPr/>
          </xdr:nvSpPr>
          <xdr:spPr>
            <a:xfrm>
              <a:off x="609600" y="7930792"/>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e" sz="1600">
                  <a:latin typeface="Segoe UI Semibold" panose="020B0702040204020203" pitchFamily="34" charset="0"/>
                  <a:cs typeface="Segoe UI Semibold" panose="020B0702040204020203" pitchFamily="34" charset="0"/>
                </a:rPr>
                <a:t>2</a:t>
              </a:r>
            </a:p>
          </xdr:txBody>
        </xdr:sp>
      </xdr:grpSp>
      <xdr:grpSp>
        <xdr:nvGrpSpPr>
          <xdr:cNvPr id="117" name="Grp_Schritt">
            <a:extLst>
              <a:ext uri="{FF2B5EF4-FFF2-40B4-BE49-F238E27FC236}">
                <a16:creationId xmlns:a16="http://schemas.microsoft.com/office/drawing/2014/main" id="{8475192F-E42A-4700-8E84-BC6112DACD7C}"/>
              </a:ext>
            </a:extLst>
          </xdr:cNvPr>
          <xdr:cNvGrpSpPr/>
        </xdr:nvGrpSpPr>
        <xdr:grpSpPr>
          <a:xfrm>
            <a:off x="561977" y="3401373"/>
            <a:ext cx="5457825" cy="1238493"/>
            <a:chOff x="627640" y="8186449"/>
            <a:chExt cx="5168194" cy="1219019"/>
          </a:xfrm>
        </xdr:grpSpPr>
        <xdr:sp macro="" textlink="">
          <xdr:nvSpPr>
            <xdr:cNvPr id="118" name="txt_Schritt" descr="Hinzufügen von Datumswerten – Nehmen wir an, Sie möchten wissen, welches Datum eine Rechnung fällig ist, oder wann Sie ein Buch der Bibliothek zurückgeben müssen. Sie können Tage zu einem Datumswert hinzufügen, um dies herauszufinden. Geben Sie in Zelle D10 eine beliebige Anzahl von Tagen ein. In Zelle D11 haben wir &quot;=D6+D10&quot; hinzugefügt, um das Fälligkeitsdatum ab heute zu berechnen.&#10;&#10;">
              <a:extLst>
                <a:ext uri="{FF2B5EF4-FFF2-40B4-BE49-F238E27FC236}">
                  <a16:creationId xmlns:a16="http://schemas.microsoft.com/office/drawing/2014/main" id="{37BB0272-2987-4A11-B2B1-9F0CA7972BC1}"/>
                </a:ext>
              </a:extLst>
            </xdr:cNvPr>
            <xdr:cNvSpPr txBox="1"/>
          </xdr:nvSpPr>
          <xdr:spPr>
            <a:xfrm>
              <a:off x="1017295" y="8228407"/>
              <a:ext cx="4778539" cy="11770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Addieren von Datumswerten</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 Nehmen wir an, Sie möchten wissen, an welchem Datum eine Rechnung fällig ist oder wann Sie ein Buch in die Bücherei zurückbringen müssen. Sie können Tage zu einem Datum addieren, um das herauszufinden. Geben Sie in Zelle D10 eine zufällige Anzahl Tage ein. In Zelle D11 hatten wir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=D6+D10</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addiert, um das Fälligkeitsdatum ab heute zu berechnen.</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9" name="Anz_Schritt" descr="3">
              <a:extLst>
                <a:ext uri="{FF2B5EF4-FFF2-40B4-BE49-F238E27FC236}">
                  <a16:creationId xmlns:a16="http://schemas.microsoft.com/office/drawing/2014/main" id="{824C0607-47BE-4C56-BBB4-6FA6522CE93B}"/>
                </a:ext>
              </a:extLst>
            </xdr:cNvPr>
            <xdr:cNvSpPr/>
          </xdr:nvSpPr>
          <xdr:spPr>
            <a:xfrm>
              <a:off x="627640" y="8186449"/>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e" sz="1600">
                  <a:latin typeface="Segoe UI Semibold" panose="020B0702040204020203" pitchFamily="34" charset="0"/>
                  <a:cs typeface="Segoe UI Semibold" panose="020B0702040204020203" pitchFamily="34" charset="0"/>
                </a:rPr>
                <a:t>3</a:t>
              </a:r>
            </a:p>
          </xdr:txBody>
        </xdr:sp>
      </xdr:grpSp>
    </xdr:grpSp>
    <xdr:clientData/>
  </xdr:twoCellAnchor>
  <xdr:twoCellAnchor editAs="absolute">
    <xdr:from>
      <xdr:col>0</xdr:col>
      <xdr:colOff>342900</xdr:colOff>
      <xdr:row>22</xdr:row>
      <xdr:rowOff>38099</xdr:rowOff>
    </xdr:from>
    <xdr:to>
      <xdr:col>1</xdr:col>
      <xdr:colOff>5229225</xdr:colOff>
      <xdr:row>72</xdr:row>
      <xdr:rowOff>66673</xdr:rowOff>
    </xdr:to>
    <xdr:grpSp>
      <xdr:nvGrpSpPr>
        <xdr:cNvPr id="3" name="Gruppe 2">
          <a:extLst>
            <a:ext uri="{FF2B5EF4-FFF2-40B4-BE49-F238E27FC236}">
              <a16:creationId xmlns:a16="http://schemas.microsoft.com/office/drawing/2014/main" id="{1795FAE7-51BD-4A4A-B2DF-46B6749784D2}"/>
            </a:ext>
          </a:extLst>
        </xdr:cNvPr>
        <xdr:cNvGrpSpPr/>
      </xdr:nvGrpSpPr>
      <xdr:grpSpPr>
        <a:xfrm>
          <a:off x="342900" y="5105399"/>
          <a:ext cx="5734050" cy="9591674"/>
          <a:chOff x="342900" y="4248149"/>
          <a:chExt cx="5734050" cy="9862498"/>
        </a:xfrm>
      </xdr:grpSpPr>
      <xdr:grpSp>
        <xdr:nvGrpSpPr>
          <xdr:cNvPr id="120" name="Gruppe 119">
            <a:extLst>
              <a:ext uri="{FF2B5EF4-FFF2-40B4-BE49-F238E27FC236}">
                <a16:creationId xmlns:a16="http://schemas.microsoft.com/office/drawing/2014/main" id="{30906B4C-C81D-469A-8247-06F91D944EB2}"/>
              </a:ext>
            </a:extLst>
          </xdr:cNvPr>
          <xdr:cNvGrpSpPr/>
        </xdr:nvGrpSpPr>
        <xdr:grpSpPr>
          <a:xfrm>
            <a:off x="342900" y="4248149"/>
            <a:ext cx="5734050" cy="9862498"/>
            <a:chOff x="352425" y="4591049"/>
            <a:chExt cx="5734050" cy="9456261"/>
          </a:xfrm>
        </xdr:grpSpPr>
        <xdr:sp macro="" textlink="">
          <xdr:nvSpPr>
            <xdr:cNvPr id="121" name="txt_TourHintergrund" descr="Hintergrund">
              <a:extLst>
                <a:ext uri="{FF2B5EF4-FFF2-40B4-BE49-F238E27FC236}">
                  <a16:creationId xmlns:a16="http://schemas.microsoft.com/office/drawing/2014/main" id="{013EE55B-07EC-4D50-A659-7ADD2D0198D2}"/>
                </a:ext>
              </a:extLst>
            </xdr:cNvPr>
            <xdr:cNvSpPr/>
          </xdr:nvSpPr>
          <xdr:spPr>
            <a:xfrm>
              <a:off x="352425" y="4591049"/>
              <a:ext cx="5734050" cy="9456261"/>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122" name="txt_TourÜberschrift" descr="Uhrzeitfunktionen">
              <a:extLst>
                <a:ext uri="{FF2B5EF4-FFF2-40B4-BE49-F238E27FC236}">
                  <a16:creationId xmlns:a16="http://schemas.microsoft.com/office/drawing/2014/main" id="{E209722A-2C8C-4791-B9C1-5101AA32AB0A}"/>
                </a:ext>
              </a:extLst>
            </xdr:cNvPr>
            <xdr:cNvSpPr txBox="1"/>
          </xdr:nvSpPr>
          <xdr:spPr>
            <a:xfrm>
              <a:off x="589309" y="4691062"/>
              <a:ext cx="5222183" cy="480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Uhrzeitfunktionen</a:t>
              </a:r>
            </a:p>
          </xdr:txBody>
        </xdr:sp>
        <xdr:cxnSp macro="">
          <xdr:nvCxnSpPr>
            <xdr:cNvPr id="123" name="txt_Tourlinie1" descr="Dekorative Linie">
              <a:extLst>
                <a:ext uri="{FF2B5EF4-FFF2-40B4-BE49-F238E27FC236}">
                  <a16:creationId xmlns:a16="http://schemas.microsoft.com/office/drawing/2014/main" id="{75A87590-4FA0-4D28-B7A3-E1F7CCD88B3B}"/>
                </a:ext>
              </a:extLst>
            </xdr:cNvPr>
            <xdr:cNvCxnSpPr>
              <a:cxnSpLocks/>
            </xdr:cNvCxnSpPr>
          </xdr:nvCxnSpPr>
          <xdr:spPr>
            <a:xfrm>
              <a:off x="589309" y="5262563"/>
              <a:ext cx="521879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txt_Tourlinie2" descr="Dekorative Linie">
              <a:extLst>
                <a:ext uri="{FF2B5EF4-FFF2-40B4-BE49-F238E27FC236}">
                  <a16:creationId xmlns:a16="http://schemas.microsoft.com/office/drawing/2014/main" id="{A703583B-6374-4690-B8BC-8D6A61F4DB52}"/>
                </a:ext>
              </a:extLst>
            </xdr:cNvPr>
            <xdr:cNvCxnSpPr>
              <a:cxnSpLocks/>
            </xdr:cNvCxnSpPr>
          </xdr:nvCxnSpPr>
          <xdr:spPr>
            <a:xfrm>
              <a:off x="589309" y="13369347"/>
              <a:ext cx="521879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txt_TourEinführung" descr="Excel kann Ihnen auf der Grundlage der Ländereinstellungen Ihres Computers das aktuelle Datum ausgeben. Sie können auch Datumsangaben addieren und subtrahieren. So könnten Sie beispielsweise nachverfolgen, wie viele Stunden ein Mitarbeiter wöchentlich gearbeitet hat, und sein Gehalt und seine Überstunden berechnen.&#10;">
              <a:extLst>
                <a:ext uri="{FF2B5EF4-FFF2-40B4-BE49-F238E27FC236}">
                  <a16:creationId xmlns:a16="http://schemas.microsoft.com/office/drawing/2014/main" id="{D8BC11B9-1B82-45F8-A69B-BA51910C6977}"/>
                </a:ext>
              </a:extLst>
            </xdr:cNvPr>
            <xdr:cNvSpPr txBox="1"/>
          </xdr:nvSpPr>
          <xdr:spPr>
            <a:xfrm>
              <a:off x="586111" y="5294307"/>
              <a:ext cx="5222183" cy="6677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Excel kann Ihnen auf der Grundlage der Ländereinstellungen Ihres Computers die aktuelle Uhrzeit ausgeben. Uhrzeitwerte können außerdem addiert und subtrahiert werden. Vielleicht müssen Sie beispielsweise nachverfolgen, wie viele Stunden ein Mitarbeiter in jeder Woche gearbeitet hat, und seinen Lohn und die Überstunden berechnen.</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nvGrpSpPr>
            <xdr:cNvPr id="126" name="Gruppe 125">
              <a:extLst>
                <a:ext uri="{FF2B5EF4-FFF2-40B4-BE49-F238E27FC236}">
                  <a16:creationId xmlns:a16="http://schemas.microsoft.com/office/drawing/2014/main" id="{51E7C080-AEB7-4E6C-8D70-3BBDC2303676}"/>
                </a:ext>
              </a:extLst>
            </xdr:cNvPr>
            <xdr:cNvGrpSpPr/>
          </xdr:nvGrpSpPr>
          <xdr:grpSpPr>
            <a:xfrm>
              <a:off x="581025" y="6311981"/>
              <a:ext cx="5343525" cy="6927998"/>
              <a:chOff x="7200900" y="1358981"/>
              <a:chExt cx="5343525" cy="6927998"/>
            </a:xfrm>
          </xdr:grpSpPr>
          <xdr:grpSp>
            <xdr:nvGrpSpPr>
              <xdr:cNvPr id="127" name="Grp_Schritt">
                <a:extLst>
                  <a:ext uri="{FF2B5EF4-FFF2-40B4-BE49-F238E27FC236}">
                    <a16:creationId xmlns:a16="http://schemas.microsoft.com/office/drawing/2014/main" id="{AAE10329-58E6-4043-B19B-2070B24369C8}"/>
                  </a:ext>
                </a:extLst>
              </xdr:cNvPr>
              <xdr:cNvGrpSpPr/>
            </xdr:nvGrpSpPr>
            <xdr:grpSpPr>
              <a:xfrm>
                <a:off x="7200900" y="1358981"/>
                <a:ext cx="5206583" cy="1077445"/>
                <a:chOff x="495420" y="8026481"/>
                <a:chExt cx="5201275" cy="1077445"/>
              </a:xfrm>
            </xdr:grpSpPr>
            <xdr:sp macro="" textlink="">
              <xdr:nvSpPr>
                <xdr:cNvPr id="149" name="txt_Schritt" descr="Geben Sie in Zelle D28 =JETZT() ein, was den aktuellen Uhrzeitwert angibt und bei jeder Berechnung von Excel aktualisiert wird. Wenn Sie das Zeitformat ändern müssen, wählen Sie Strg+1 &gt; Nummer &gt; Zeitangabe &gt; das gewünschte Format auswählen.&#10;&#10;&#10;&#10;">
                  <a:extLst>
                    <a:ext uri="{FF2B5EF4-FFF2-40B4-BE49-F238E27FC236}">
                      <a16:creationId xmlns:a16="http://schemas.microsoft.com/office/drawing/2014/main" id="{E9EDD045-804A-43D1-9571-BDF7D36C6FD0}"/>
                    </a:ext>
                  </a:extLst>
                </xdr:cNvPr>
                <xdr:cNvSpPr txBox="1"/>
              </xdr:nvSpPr>
              <xdr:spPr>
                <a:xfrm>
                  <a:off x="918156" y="8068439"/>
                  <a:ext cx="4778539" cy="10354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Geben Sie in Zelle D28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=JETZT()</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ein, wodurch Sie die aktuelle Uhrzeit erhalten. Der Wert wird bei jeder Ausführung einer Berechnung von Excel aktualisiert. Wenn Sie das Uhrzeitformat ändern müssen, können Sie zu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STRG+1</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wechseln &gt;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Zahlen</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Uhrzeit</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Wählen Sie das gewünschte Format aus.</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50" name="Anz_Schritt" descr="1">
                  <a:extLst>
                    <a:ext uri="{FF2B5EF4-FFF2-40B4-BE49-F238E27FC236}">
                      <a16:creationId xmlns:a16="http://schemas.microsoft.com/office/drawing/2014/main" id="{43143942-F7A9-4AD3-81E2-7C90A9BD32F5}"/>
                    </a:ext>
                  </a:extLst>
                </xdr:cNvPr>
                <xdr:cNvSpPr/>
              </xdr:nvSpPr>
              <xdr:spPr>
                <a:xfrm>
                  <a:off x="495420" y="8026481"/>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e" sz="1600">
                      <a:latin typeface="Segoe UI Semibold" panose="020B0702040204020203" pitchFamily="34" charset="0"/>
                      <a:cs typeface="Segoe UI Semibold" panose="020B0702040204020203" pitchFamily="34" charset="0"/>
                    </a:rPr>
                    <a:t>1</a:t>
                  </a:r>
                </a:p>
              </xdr:txBody>
            </xdr:sp>
          </xdr:grpSp>
          <xdr:grpSp>
            <xdr:nvGrpSpPr>
              <xdr:cNvPr id="128" name="Grp_Schritt">
                <a:extLst>
                  <a:ext uri="{FF2B5EF4-FFF2-40B4-BE49-F238E27FC236}">
                    <a16:creationId xmlns:a16="http://schemas.microsoft.com/office/drawing/2014/main" id="{FCFD70FD-C355-4B74-9752-B828C322CD76}"/>
                  </a:ext>
                </a:extLst>
              </xdr:cNvPr>
              <xdr:cNvGrpSpPr/>
            </xdr:nvGrpSpPr>
            <xdr:grpSpPr>
              <a:xfrm>
                <a:off x="7200900" y="2398696"/>
                <a:ext cx="5159775" cy="1652904"/>
                <a:chOff x="525612" y="7950287"/>
                <a:chExt cx="5511381" cy="1582108"/>
              </a:xfrm>
            </xdr:grpSpPr>
            <xdr:sp macro="" textlink="">
              <xdr:nvSpPr>
                <xdr:cNvPr id="147" name="txt_Schritt" descr="Addieren Sie die Stunden zwischen den Zeitabständen – In Zelle D36 haben wir =((D35-D32)-(D34-D33))*24 eingegeben, das die Start- und Endzeiten eines Mitarbeiters berechnet und dann die Mittagspause subtrahiert. *24 am Ende der Formel wandelt den Bruchteil des Tages, der in Excel angezeigt wird, in Stunden um. Sie müssen die Zelle jedoch als Zahl formatieren. Gehen Sie dazu zu Home &gt; Format &gt; Zellen (Strg+1) &gt; Zahl &gt; Zahl &gt; 2 Dezimalstellen.">
                  <a:extLst>
                    <a:ext uri="{FF2B5EF4-FFF2-40B4-BE49-F238E27FC236}">
                      <a16:creationId xmlns:a16="http://schemas.microsoft.com/office/drawing/2014/main" id="{0EFBDF0F-AC77-476D-A83B-91831148AC0B}"/>
                    </a:ext>
                  </a:extLst>
                </xdr:cNvPr>
                <xdr:cNvSpPr txBox="1"/>
              </xdr:nvSpPr>
              <xdr:spPr>
                <a:xfrm>
                  <a:off x="977615" y="7990233"/>
                  <a:ext cx="5059378" cy="1542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Addieren von Stunden </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bei Uhrzeitwerten – In Zelle D36 haben wir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=((D35-D32)-(D34-D33))*24 eingegeben</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wodurch die Anfangs- und Endzeiten eines Mitarbeiters berechnet werden. Anschließend wird die Zeit für die Mittagspause subtrahiert. Die "*24" am Ende der Formel konvertiert den Bruchteil des Tages, mit dem Excel arbeitet, in Stunden. Die Zelle muss jedoch als Zahl formatiert werden. Wechseln Sie zu diesem Zweck zu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Start</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Zellen formatieren</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STRG+1</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Zahlen</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Zahl</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2 Dezimalstellen.</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48" name="Anz_Schritt" descr="2">
                  <a:extLst>
                    <a:ext uri="{FF2B5EF4-FFF2-40B4-BE49-F238E27FC236}">
                      <a16:creationId xmlns:a16="http://schemas.microsoft.com/office/drawing/2014/main" id="{01C2BD5A-43C6-4B2A-81C9-44F9293E1619}"/>
                    </a:ext>
                  </a:extLst>
                </xdr:cNvPr>
                <xdr:cNvSpPr/>
              </xdr:nvSpPr>
              <xdr:spPr>
                <a:xfrm>
                  <a:off x="525612" y="7950287"/>
                  <a:ext cx="394065" cy="34928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e" sz="1600">
                      <a:latin typeface="Segoe UI Semibold" panose="020B0702040204020203" pitchFamily="34" charset="0"/>
                      <a:cs typeface="Segoe UI Semibold" panose="020B0702040204020203" pitchFamily="34" charset="0"/>
                    </a:rPr>
                    <a:t>2</a:t>
                  </a:r>
                </a:p>
              </xdr:txBody>
            </xdr:sp>
          </xdr:grpSp>
          <xdr:grpSp>
            <xdr:nvGrpSpPr>
              <xdr:cNvPr id="129" name="Grp_Schritt">
                <a:extLst>
                  <a:ext uri="{FF2B5EF4-FFF2-40B4-BE49-F238E27FC236}">
                    <a16:creationId xmlns:a16="http://schemas.microsoft.com/office/drawing/2014/main" id="{37BDA65B-35DA-46DF-B41B-4F13939916CE}"/>
                  </a:ext>
                </a:extLst>
              </xdr:cNvPr>
              <xdr:cNvGrpSpPr/>
            </xdr:nvGrpSpPr>
            <xdr:grpSpPr>
              <a:xfrm>
                <a:off x="7200900" y="4012077"/>
                <a:ext cx="5159775" cy="1213334"/>
                <a:chOff x="525612" y="8237912"/>
                <a:chExt cx="5511381" cy="1161366"/>
              </a:xfrm>
            </xdr:grpSpPr>
            <xdr:sp macro="" textlink="">
              <xdr:nvSpPr>
                <xdr:cNvPr id="145" name="txt_Schritt" descr="Diese Formel würde sich selbst so erklären: &quot;Nimm die Ausstempelzeit und subtrahiere sie von der Einstempelzeit, dann subtrahiere die Zeiten für die Mittagspause, dann multipliziere alles mit 24, um die Bruchzahldarstellung von Excel in Stunden zu konvertieren&quot;, oder =((Einstempelzeit – Ausstempelzeit)–(Ende Mittagspause – Anfang Mittagspause))*24.">
                  <a:extLst>
                    <a:ext uri="{FF2B5EF4-FFF2-40B4-BE49-F238E27FC236}">
                      <a16:creationId xmlns:a16="http://schemas.microsoft.com/office/drawing/2014/main" id="{48EA3D5E-AB73-4DC6-A8F8-8EECF1D29572}"/>
                    </a:ext>
                  </a:extLst>
                </xdr:cNvPr>
                <xdr:cNvSpPr txBox="1"/>
              </xdr:nvSpPr>
              <xdr:spPr>
                <a:xfrm>
                  <a:off x="977615" y="8277858"/>
                  <a:ext cx="5059378" cy="11214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Diese Formel würde sich selbst so erklären: "Nimm die Ausstempelzeit und subtrahiere sie von der Einstempelzeit, dann subtrahiere die Zeiten für die Mittagspause und multipliziere alles mit 24, um die Bruchzahldarstellung von Excel in Stunden zu konvertieren", oder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=((Ausstempelzeit - Einstempelzeit)-(</a:t>
                  </a:r>
                  <a:r>
                    <a:rPr lang="de-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Ende Mittagspause</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 </a:t>
                  </a:r>
                  <a:r>
                    <a:rPr lang="de-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Anfang Mittagspause</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))*24</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46" name="Anz_Schritt" descr="3">
                  <a:extLst>
                    <a:ext uri="{FF2B5EF4-FFF2-40B4-BE49-F238E27FC236}">
                      <a16:creationId xmlns:a16="http://schemas.microsoft.com/office/drawing/2014/main" id="{A80445FC-915C-4C80-84C7-4F5844E68106}"/>
                    </a:ext>
                  </a:extLst>
                </xdr:cNvPr>
                <xdr:cNvSpPr/>
              </xdr:nvSpPr>
              <xdr:spPr>
                <a:xfrm>
                  <a:off x="525612" y="8237912"/>
                  <a:ext cx="394065" cy="34928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e" sz="1600">
                      <a:latin typeface="Segoe UI Semibold" panose="020B0702040204020203" pitchFamily="34" charset="0"/>
                      <a:cs typeface="Segoe UI Semibold" panose="020B0702040204020203" pitchFamily="34" charset="0"/>
                    </a:rPr>
                    <a:t>3</a:t>
                  </a:r>
                </a:p>
              </xdr:txBody>
            </xdr:sp>
          </xdr:grpSp>
          <xdr:grpSp>
            <xdr:nvGrpSpPr>
              <xdr:cNvPr id="130" name="Gruppe 129">
                <a:extLst>
                  <a:ext uri="{FF2B5EF4-FFF2-40B4-BE49-F238E27FC236}">
                    <a16:creationId xmlns:a16="http://schemas.microsoft.com/office/drawing/2014/main" id="{DF713144-AD4F-445E-9EBF-373B4699DB59}"/>
                  </a:ext>
                </a:extLst>
              </xdr:cNvPr>
              <xdr:cNvGrpSpPr/>
            </xdr:nvGrpSpPr>
            <xdr:grpSpPr>
              <a:xfrm>
                <a:off x="7858134" y="5122120"/>
                <a:ext cx="4686291" cy="3164859"/>
                <a:chOff x="7777163" y="5111689"/>
                <a:chExt cx="4987935" cy="3002747"/>
              </a:xfrm>
            </xdr:grpSpPr>
            <xdr:sp macro="" textlink="">
              <xdr:nvSpPr>
                <xdr:cNvPr id="131" name="FormelKlammerUnten">
                  <a:extLst>
                    <a:ext uri="{FF2B5EF4-FFF2-40B4-BE49-F238E27FC236}">
                      <a16:creationId xmlns:a16="http://schemas.microsoft.com/office/drawing/2014/main" id="{A3F3B087-00D2-476D-AC4C-EB3A04318A49}"/>
                    </a:ext>
                  </a:extLst>
                </xdr:cNvPr>
                <xdr:cNvSpPr/>
              </xdr:nvSpPr>
              <xdr:spPr>
                <a:xfrm rot="16200000">
                  <a:off x="8913239" y="6344044"/>
                  <a:ext cx="478110" cy="49377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132" name="FormelKlammerOben">
                  <a:extLst>
                    <a:ext uri="{FF2B5EF4-FFF2-40B4-BE49-F238E27FC236}">
                      <a16:creationId xmlns:a16="http://schemas.microsoft.com/office/drawing/2014/main" id="{7C65B1CB-F7F0-4F37-A997-175F5CFFD7C0}"/>
                    </a:ext>
                  </a:extLst>
                </xdr:cNvPr>
                <xdr:cNvSpPr/>
              </xdr:nvSpPr>
              <xdr:spPr>
                <a:xfrm rot="5400000">
                  <a:off x="11358055" y="5739306"/>
                  <a:ext cx="478111" cy="49530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3" name="FormelKlammerOben">
                  <a:extLst>
                    <a:ext uri="{FF2B5EF4-FFF2-40B4-BE49-F238E27FC236}">
                      <a16:creationId xmlns:a16="http://schemas.microsoft.com/office/drawing/2014/main" id="{CF6D3514-478A-4DBA-A8E4-F612350013B5}"/>
                    </a:ext>
                  </a:extLst>
                </xdr:cNvPr>
                <xdr:cNvSpPr/>
              </xdr:nvSpPr>
              <xdr:spPr>
                <a:xfrm rot="5400000">
                  <a:off x="8247253" y="5726292"/>
                  <a:ext cx="478111" cy="49275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4" name="txt_Formel" descr="=((D35-D32)-(D34-D33))*24&#10;">
                  <a:extLst>
                    <a:ext uri="{FF2B5EF4-FFF2-40B4-BE49-F238E27FC236}">
                      <a16:creationId xmlns:a16="http://schemas.microsoft.com/office/drawing/2014/main" id="{6009CED5-1433-4E1F-B008-D29EAE95FC7A}"/>
                    </a:ext>
                  </a:extLst>
                </xdr:cNvPr>
                <xdr:cNvSpPr txBox="1"/>
              </xdr:nvSpPr>
              <xdr:spPr>
                <a:xfrm>
                  <a:off x="7777163" y="6133662"/>
                  <a:ext cx="4181475" cy="336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de" sz="2000">
                      <a:solidFill>
                        <a:srgbClr val="000000"/>
                      </a:solidFill>
                      <a:effectLst/>
                      <a:latin typeface="Courier New" panose="02070309020205020404" pitchFamily="49" charset="0"/>
                      <a:ea typeface="Times New Roman" panose="02020603050405020304" pitchFamily="18" charset="0"/>
                    </a:rPr>
                    <a:t>=((D35-D32)-(D34-D33))*24</a:t>
                  </a:r>
                  <a:endParaRPr lang="en-US" sz="2000">
                    <a:effectLst/>
                    <a:latin typeface="Courier New" panose="02070309020205020404" pitchFamily="49" charset="0"/>
                    <a:ea typeface="Times New Roman" panose="02020603050405020304" pitchFamily="18" charset="0"/>
                  </a:endParaRPr>
                </a:p>
              </xdr:txBody>
            </xdr:sp>
            <xdr:sp macro="" textlink="">
              <xdr:nvSpPr>
                <xdr:cNvPr id="135" name="txt_FormelLegendeOben" descr="Endzeitpunkt&#10;&#10;">
                  <a:extLst>
                    <a:ext uri="{FF2B5EF4-FFF2-40B4-BE49-F238E27FC236}">
                      <a16:creationId xmlns:a16="http://schemas.microsoft.com/office/drawing/2014/main" id="{9F9E3A72-C781-4703-B4D3-DB7F87F8E5A1}"/>
                    </a:ext>
                  </a:extLst>
                </xdr:cNvPr>
                <xdr:cNvSpPr txBox="1">
                  <a:spLocks noChangeArrowheads="1"/>
                </xdr:cNvSpPr>
              </xdr:nvSpPr>
              <xdr:spPr bwMode="auto">
                <a:xfrm>
                  <a:off x="7897786" y="5585974"/>
                  <a:ext cx="1177046" cy="27432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algn="ctr" rtl="0">
                    <a:lnSpc>
                      <a:spcPct val="107000"/>
                    </a:lnSpc>
                    <a:spcBef>
                      <a:spcPts val="0"/>
                    </a:spcBef>
                    <a:spcAft>
                      <a:spcPts val="800"/>
                    </a:spcAft>
                  </a:pPr>
                  <a:r>
                    <a:rPr lang="de" sz="1100">
                      <a:effectLst/>
                      <a:latin typeface="Calibri" panose="020F0502020204030204" pitchFamily="34" charset="0"/>
                      <a:ea typeface="Calibri" panose="020F0502020204030204" pitchFamily="34" charset="0"/>
                      <a:cs typeface="Times New Roman" panose="02020603050405020304" pitchFamily="18" charset="0"/>
                    </a:rPr>
                    <a:t>Ausstempelzeit</a:t>
                  </a:r>
                </a:p>
              </xdr:txBody>
            </xdr:sp>
            <xdr:sp macro="" textlink="">
              <xdr:nvSpPr>
                <xdr:cNvPr id="136" name="txt_FormelLegendeOben" descr="*24, um den Tagesbruchteil, mit dem Excel arbeitet, in Stunden zu konvertieren&#10;&#10;">
                  <a:extLst>
                    <a:ext uri="{FF2B5EF4-FFF2-40B4-BE49-F238E27FC236}">
                      <a16:creationId xmlns:a16="http://schemas.microsoft.com/office/drawing/2014/main" id="{2C1C0812-CC81-4B65-BB0C-BE1F6D5C5B38}"/>
                    </a:ext>
                  </a:extLst>
                </xdr:cNvPr>
                <xdr:cNvSpPr txBox="1">
                  <a:spLocks noChangeArrowheads="1"/>
                </xdr:cNvSpPr>
              </xdr:nvSpPr>
              <xdr:spPr bwMode="auto">
                <a:xfrm>
                  <a:off x="10879412" y="5111689"/>
                  <a:ext cx="1885686" cy="75527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algn="ctr" rtl="0">
                    <a:lnSpc>
                      <a:spcPct val="107000"/>
                    </a:lnSpc>
                    <a:spcBef>
                      <a:spcPts val="0"/>
                    </a:spcBef>
                    <a:spcAft>
                      <a:spcPts val="800"/>
                    </a:spcAft>
                  </a:pPr>
                  <a:r>
                    <a:rPr lang="de" sz="1100">
                      <a:effectLst/>
                      <a:latin typeface="Calibri" panose="020F0502020204030204" pitchFamily="34" charset="0"/>
                      <a:ea typeface="Calibri" panose="020F0502020204030204" pitchFamily="34" charset="0"/>
                      <a:cs typeface="Times New Roman" panose="02020603050405020304" pitchFamily="18" charset="0"/>
                    </a:rPr>
                    <a:t>*24, um den Tagesbruchteil, mit dem Excel arbeitet, in Stunden zu konvertieren</a:t>
                  </a:r>
                </a:p>
              </xdr:txBody>
            </xdr:sp>
            <xdr:sp macro="" textlink="">
              <xdr:nvSpPr>
                <xdr:cNvPr id="137" name="txt_FormelLegendeUnten" descr="Einstempelzeit&#10;">
                  <a:extLst>
                    <a:ext uri="{FF2B5EF4-FFF2-40B4-BE49-F238E27FC236}">
                      <a16:creationId xmlns:a16="http://schemas.microsoft.com/office/drawing/2014/main" id="{5E5338FF-C2B1-4DA0-AE11-AC6DC9A18383}"/>
                    </a:ext>
                  </a:extLst>
                </xdr:cNvPr>
                <xdr:cNvSpPr txBox="1">
                  <a:spLocks noChangeArrowheads="1"/>
                </xdr:cNvSpPr>
              </xdr:nvSpPr>
              <xdr:spPr bwMode="auto">
                <a:xfrm>
                  <a:off x="8581154" y="6694775"/>
                  <a:ext cx="1132376" cy="274320"/>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algn="ctr" rtl="0">
                    <a:lnSpc>
                      <a:spcPct val="107000"/>
                    </a:lnSpc>
                    <a:spcBef>
                      <a:spcPts val="0"/>
                    </a:spcBef>
                    <a:spcAft>
                      <a:spcPts val="800"/>
                    </a:spcAft>
                  </a:pPr>
                  <a:r>
                    <a:rPr lang="de" sz="1100">
                      <a:effectLst/>
                      <a:latin typeface="Calibri" panose="020F0502020204030204" pitchFamily="34" charset="0"/>
                      <a:ea typeface="Calibri" panose="020F0502020204030204" pitchFamily="34" charset="0"/>
                      <a:cs typeface="Times New Roman" panose="02020603050405020304" pitchFamily="18" charset="0"/>
                    </a:rPr>
                    <a:t>Einstempelzeit</a:t>
                  </a:r>
                </a:p>
              </xdr:txBody>
            </xdr:sp>
            <xdr:sp macro="" textlink="">
              <xdr:nvSpPr>
                <xdr:cNvPr id="138" name="FormelKlammerUnten">
                  <a:extLst>
                    <a:ext uri="{FF2B5EF4-FFF2-40B4-BE49-F238E27FC236}">
                      <a16:creationId xmlns:a16="http://schemas.microsoft.com/office/drawing/2014/main" id="{A4A9F5A5-EF16-4EE5-91AA-7223F0B363A9}"/>
                    </a:ext>
                  </a:extLst>
                </xdr:cNvPr>
                <xdr:cNvSpPr/>
              </xdr:nvSpPr>
              <xdr:spPr>
                <a:xfrm rot="16200000">
                  <a:off x="10541562" y="6358318"/>
                  <a:ext cx="478110" cy="49377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139" name="FormelKlammerOben">
                  <a:extLst>
                    <a:ext uri="{FF2B5EF4-FFF2-40B4-BE49-F238E27FC236}">
                      <a16:creationId xmlns:a16="http://schemas.microsoft.com/office/drawing/2014/main" id="{E9FAA5E1-CE6E-4068-9309-7BEC7468CAD9}"/>
                    </a:ext>
                  </a:extLst>
                </xdr:cNvPr>
                <xdr:cNvSpPr/>
              </xdr:nvSpPr>
              <xdr:spPr>
                <a:xfrm rot="5400000">
                  <a:off x="9870149" y="5740567"/>
                  <a:ext cx="478111" cy="49275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0" name="txt_FormelLegendeOben" descr="Lunch  Out&#10;">
                  <a:extLst>
                    <a:ext uri="{FF2B5EF4-FFF2-40B4-BE49-F238E27FC236}">
                      <a16:creationId xmlns:a16="http://schemas.microsoft.com/office/drawing/2014/main" id="{AC3DD593-CF51-4FD3-853B-AF9786C1FA03}"/>
                    </a:ext>
                  </a:extLst>
                </xdr:cNvPr>
                <xdr:cNvSpPr txBox="1">
                  <a:spLocks noChangeArrowheads="1"/>
                </xdr:cNvSpPr>
              </xdr:nvSpPr>
              <xdr:spPr bwMode="auto">
                <a:xfrm>
                  <a:off x="9403914" y="5600247"/>
                  <a:ext cx="1404531" cy="27432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algn="ctr" rtl="0">
                    <a:lnSpc>
                      <a:spcPct val="107000"/>
                    </a:lnSpc>
                    <a:spcBef>
                      <a:spcPts val="0"/>
                    </a:spcBef>
                    <a:spcAft>
                      <a:spcPts val="800"/>
                    </a:spcAft>
                  </a:pPr>
                  <a:r>
                    <a:rPr lang="de" sz="1100">
                      <a:effectLst/>
                      <a:latin typeface="Calibri" panose="020F0502020204030204" pitchFamily="34" charset="0"/>
                      <a:ea typeface="Calibri" panose="020F0502020204030204" pitchFamily="34" charset="0"/>
                      <a:cs typeface="Times New Roman" panose="02020603050405020304" pitchFamily="18" charset="0"/>
                    </a:rPr>
                    <a:t>Ende Mittagspause</a:t>
                  </a:r>
                </a:p>
              </xdr:txBody>
            </xdr:sp>
            <xdr:sp macro="" textlink="">
              <xdr:nvSpPr>
                <xdr:cNvPr id="141" name="txt_FormelLegendeUnten" descr="Ende Mittagspause&#10;&#10;">
                  <a:extLst>
                    <a:ext uri="{FF2B5EF4-FFF2-40B4-BE49-F238E27FC236}">
                      <a16:creationId xmlns:a16="http://schemas.microsoft.com/office/drawing/2014/main" id="{B855D0A5-2977-4D62-AD0B-843A0716AFBA}"/>
                    </a:ext>
                  </a:extLst>
                </xdr:cNvPr>
                <xdr:cNvSpPr txBox="1">
                  <a:spLocks noChangeArrowheads="1"/>
                </xdr:cNvSpPr>
              </xdr:nvSpPr>
              <xdr:spPr bwMode="auto">
                <a:xfrm>
                  <a:off x="9992667" y="6709048"/>
                  <a:ext cx="1565997" cy="274320"/>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algn="ctr" rtl="0">
                    <a:lnSpc>
                      <a:spcPct val="107000"/>
                    </a:lnSpc>
                    <a:spcBef>
                      <a:spcPts val="0"/>
                    </a:spcBef>
                    <a:spcAft>
                      <a:spcPts val="800"/>
                    </a:spcAft>
                  </a:pPr>
                  <a:r>
                    <a:rPr lang="de" sz="1100">
                      <a:effectLst/>
                      <a:latin typeface="Calibri" panose="020F0502020204030204" pitchFamily="34" charset="0"/>
                      <a:ea typeface="Calibri" panose="020F0502020204030204" pitchFamily="34" charset="0"/>
                      <a:cs typeface="Times New Roman" panose="02020603050405020304" pitchFamily="18" charset="0"/>
                    </a:rPr>
                    <a:t>Anfang Mittagspause</a:t>
                  </a:r>
                </a:p>
              </xdr:txBody>
            </xdr:sp>
            <xdr:sp macro="" textlink="">
              <xdr:nvSpPr>
                <xdr:cNvPr id="142" name="FormelKlammerUnten">
                  <a:extLst>
                    <a:ext uri="{FF2B5EF4-FFF2-40B4-BE49-F238E27FC236}">
                      <a16:creationId xmlns:a16="http://schemas.microsoft.com/office/drawing/2014/main" id="{5250274B-2899-460D-B59C-3A1662F7E28C}"/>
                    </a:ext>
                  </a:extLst>
                </xdr:cNvPr>
                <xdr:cNvSpPr/>
              </xdr:nvSpPr>
              <xdr:spPr>
                <a:xfrm rot="16200000">
                  <a:off x="8659276" y="6758479"/>
                  <a:ext cx="478110" cy="123825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143" name="FormelKlammerUnten">
                  <a:extLst>
                    <a:ext uri="{FF2B5EF4-FFF2-40B4-BE49-F238E27FC236}">
                      <a16:creationId xmlns:a16="http://schemas.microsoft.com/office/drawing/2014/main" id="{1D36D39A-C164-4F79-A807-42C3A0A9EA22}"/>
                    </a:ext>
                  </a:extLst>
                </xdr:cNvPr>
                <xdr:cNvSpPr/>
              </xdr:nvSpPr>
              <xdr:spPr>
                <a:xfrm rot="16200000">
                  <a:off x="10208905" y="6753716"/>
                  <a:ext cx="478110" cy="123825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144" name="txt_FormelLegendeUnten" descr="The inner parentheses () make sure Excel calculates those                                   parts of the formula by themselves. The outer parentheses make sure Excel multiplies the final inner result by 24.&#10;&#10;">
                  <a:extLst>
                    <a:ext uri="{FF2B5EF4-FFF2-40B4-BE49-F238E27FC236}">
                      <a16:creationId xmlns:a16="http://schemas.microsoft.com/office/drawing/2014/main" id="{791ADF03-B2CC-43DD-B52D-595B3D32B386}"/>
                    </a:ext>
                  </a:extLst>
                </xdr:cNvPr>
                <xdr:cNvSpPr txBox="1">
                  <a:spLocks noChangeArrowheads="1"/>
                </xdr:cNvSpPr>
              </xdr:nvSpPr>
              <xdr:spPr bwMode="auto">
                <a:xfrm>
                  <a:off x="7782278" y="7524311"/>
                  <a:ext cx="4557021" cy="59012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indent="0" algn="ctr" rtl="0">
                    <a:lnSpc>
                      <a:spcPct val="107000"/>
                    </a:lnSpc>
                    <a:spcBef>
                      <a:spcPts val="0"/>
                    </a:spcBef>
                    <a:spcAft>
                      <a:spcPts val="800"/>
                    </a:spcAft>
                  </a:pPr>
                  <a:r>
                    <a:rPr lang="de" sz="1100">
                      <a:effectLst/>
                      <a:latin typeface="Calibri" panose="020F0502020204030204" pitchFamily="34" charset="0"/>
                      <a:ea typeface="Calibri" panose="020F0502020204030204" pitchFamily="34" charset="0"/>
                      <a:cs typeface="Times New Roman" panose="02020603050405020304" pitchFamily="18" charset="0"/>
                    </a:rPr>
                    <a:t>Die inneren Klammern () stellen sicher, dass Excel diese                                   Teile der Formel separat berechnet. Die äußeren Klammern stellen sicher, dass Excel</a:t>
                  </a:r>
                  <a:r>
                    <a:rPr lang="de" sz="1100" baseline="0">
                      <a:effectLst/>
                      <a:latin typeface="Calibri" panose="020F0502020204030204" pitchFamily="34" charset="0"/>
                      <a:ea typeface="Calibri" panose="020F0502020204030204" pitchFamily="34" charset="0"/>
                      <a:cs typeface="Times New Roman" panose="02020603050405020304" pitchFamily="18" charset="0"/>
                    </a:rPr>
                    <a:t> das eingeschlossene Endergebnis mit 24 multipliziert.</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grpSp>
      <xdr:sp macro="" textlink="">
        <xdr:nvSpPr>
          <xdr:cNvPr id="151" name="ZurückSchaltfläche" descr="Zurück zum vorherigen Blatt">
            <a:hlinkClick xmlns:r="http://schemas.openxmlformats.org/officeDocument/2006/relationships" r:id="rId3" tooltip="Klicken Sie hier, um zum vorhergehenden Blatt zurückzukehren"/>
            <a:extLst>
              <a:ext uri="{FF2B5EF4-FFF2-40B4-BE49-F238E27FC236}">
                <a16:creationId xmlns:a16="http://schemas.microsoft.com/office/drawing/2014/main" id="{FCEE4E56-0B89-4F5D-A0A7-90EECC03D116}"/>
              </a:ext>
            </a:extLst>
          </xdr:cNvPr>
          <xdr:cNvSpPr/>
        </xdr:nvSpPr>
        <xdr:spPr>
          <a:xfrm flipH="1">
            <a:off x="609600" y="13554165"/>
            <a:ext cx="149400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e" sz="1200">
                <a:solidFill>
                  <a:srgbClr val="0B744D"/>
                </a:solidFill>
                <a:latin typeface="Segoe UI" pitchFamily="34" charset="0"/>
                <a:ea typeface="Segoe UI" pitchFamily="34" charset="0"/>
                <a:cs typeface="Segoe UI" pitchFamily="34" charset="0"/>
              </a:rPr>
              <a:t>Zurück</a:t>
            </a:r>
          </a:p>
        </xdr:txBody>
      </xdr:sp>
      <xdr:sp macro="" textlink="">
        <xdr:nvSpPr>
          <xdr:cNvPr id="152" name="WeiterSchaltfläche" descr="Vorwärts zum nächsten Blatt wechseln">
            <a:hlinkClick xmlns:r="http://schemas.openxmlformats.org/officeDocument/2006/relationships" r:id="rId4" tooltip="Klicken Sie hier, um zum nächsten Blatt zu wechseln"/>
            <a:extLst>
              <a:ext uri="{FF2B5EF4-FFF2-40B4-BE49-F238E27FC236}">
                <a16:creationId xmlns:a16="http://schemas.microsoft.com/office/drawing/2014/main" id="{892C894D-1A63-4276-98DF-57872191F092}"/>
              </a:ext>
            </a:extLst>
          </xdr:cNvPr>
          <xdr:cNvSpPr/>
        </xdr:nvSpPr>
        <xdr:spPr>
          <a:xfrm>
            <a:off x="4313286" y="13554166"/>
            <a:ext cx="149400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e" sz="1200">
                <a:solidFill>
                  <a:srgbClr val="0B744D"/>
                </a:solidFill>
                <a:latin typeface="Segoe UI" pitchFamily="34" charset="0"/>
                <a:ea typeface="Segoe UI" pitchFamily="34" charset="0"/>
                <a:cs typeface="Segoe UI" pitchFamily="34" charset="0"/>
              </a:rPr>
              <a:t>Weiter</a:t>
            </a:r>
          </a:p>
        </xdr:txBody>
      </xdr:sp>
    </xdr:grpSp>
    <xdr:clientData/>
  </xdr:twoCellAnchor>
  <xdr:twoCellAnchor editAs="absolute">
    <xdr:from>
      <xdr:col>1</xdr:col>
      <xdr:colOff>5486400</xdr:colOff>
      <xdr:row>47</xdr:row>
      <xdr:rowOff>105328</xdr:rowOff>
    </xdr:from>
    <xdr:to>
      <xdr:col>4</xdr:col>
      <xdr:colOff>352425</xdr:colOff>
      <xdr:row>57</xdr:row>
      <xdr:rowOff>28578</xdr:rowOff>
    </xdr:to>
    <xdr:grpSp>
      <xdr:nvGrpSpPr>
        <xdr:cNvPr id="153" name="Gruppe 152">
          <a:extLst>
            <a:ext uri="{FF2B5EF4-FFF2-40B4-BE49-F238E27FC236}">
              <a16:creationId xmlns:a16="http://schemas.microsoft.com/office/drawing/2014/main" id="{5099300F-1CF9-4951-9904-72E39FABE751}"/>
            </a:ext>
          </a:extLst>
        </xdr:cNvPr>
        <xdr:cNvGrpSpPr/>
      </xdr:nvGrpSpPr>
      <xdr:grpSpPr>
        <a:xfrm>
          <a:off x="6334125" y="9973228"/>
          <a:ext cx="3190875" cy="1828250"/>
          <a:chOff x="6391275" y="8320481"/>
          <a:chExt cx="3190875" cy="1652194"/>
        </a:xfrm>
      </xdr:grpSpPr>
      <xdr:sp macro="" textlink="">
        <xdr:nvSpPr>
          <xdr:cNvPr id="154" name="Schritt" descr="GOOD TO KNOW&#10;You can use keyboard shortcuts to enter Dates and Times that won't continuously change:&#10;&#10;Date - Ctl+; &#10;Time - Ctrl+Shift+:&#10;">
            <a:extLst>
              <a:ext uri="{FF2B5EF4-FFF2-40B4-BE49-F238E27FC236}">
                <a16:creationId xmlns:a16="http://schemas.microsoft.com/office/drawing/2014/main" id="{B34ACC4B-6898-43D7-8CE0-22EF795B1C15}"/>
              </a:ext>
            </a:extLst>
          </xdr:cNvPr>
          <xdr:cNvSpPr txBox="1"/>
        </xdr:nvSpPr>
        <xdr:spPr>
          <a:xfrm>
            <a:off x="6637024" y="8769732"/>
            <a:ext cx="2945126" cy="12029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200" b="1" kern="0">
                <a:solidFill>
                  <a:srgbClr val="ED7D31">
                    <a:lumMod val="60000"/>
                    <a:lumOff val="40000"/>
                  </a:srgbClr>
                </a:solidFill>
                <a:latin typeface="+mj-lt"/>
                <a:ea typeface="Segoe UI" pitchFamily="34" charset="0"/>
                <a:cs typeface="Segoe UI Light" panose="020B0502040204020203" pitchFamily="34" charset="0"/>
              </a:rPr>
              <a:t>WISSENSWERTES</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de" sz="1100" b="0" i="0" kern="1200" baseline="0">
                <a:solidFill>
                  <a:schemeClr val="dk1"/>
                </a:solidFill>
                <a:effectLst/>
                <a:latin typeface="+mn-lt"/>
                <a:ea typeface="+mn-ea"/>
                <a:cs typeface="+mn-cs"/>
              </a:rPr>
              <a:t>Sie können Tastenkombinationen für die Eingabe von Datumswerten und Uhrzeiten verwenden, die sich nicht fortlaufend ändern:</a:t>
            </a:r>
          </a:p>
          <a:p>
            <a:pPr algn="ctr" rtl="0" eaLnBrk="1" fontAlgn="auto" latinLnBrk="0" hangingPunct="1"/>
            <a:endParaRPr lang="en-US" sz="1100" b="0" i="0" kern="1200" baseline="0">
              <a:solidFill>
                <a:schemeClr val="dk1"/>
              </a:solidFill>
              <a:effectLst/>
              <a:latin typeface="+mn-lt"/>
              <a:ea typeface="+mn-ea"/>
              <a:cs typeface="+mn-cs"/>
            </a:endParaRPr>
          </a:p>
          <a:p>
            <a:pPr algn="ctr" rtl="0" eaLnBrk="1" fontAlgn="auto" latinLnBrk="0" hangingPunct="1"/>
            <a:r>
              <a:rPr lang="de" sz="1100" b="0" i="0" kern="1200" baseline="0">
                <a:solidFill>
                  <a:schemeClr val="dk1"/>
                </a:solidFill>
                <a:effectLst/>
                <a:latin typeface="+mn-lt"/>
                <a:ea typeface="+mn-ea"/>
                <a:cs typeface="+mn-cs"/>
              </a:rPr>
              <a:t>Datum – </a:t>
            </a:r>
            <a:r>
              <a:rPr lang="de" sz="1100" b="1" i="0" kern="1200" baseline="0">
                <a:solidFill>
                  <a:schemeClr val="dk1"/>
                </a:solidFill>
                <a:effectLst/>
                <a:latin typeface="+mn-lt"/>
                <a:ea typeface="+mn-ea"/>
                <a:cs typeface="+mn-cs"/>
              </a:rPr>
              <a:t>STRG+.</a:t>
            </a:r>
          </a:p>
          <a:p>
            <a:pPr algn="ctr" rtl="0" eaLnBrk="1" fontAlgn="auto" latinLnBrk="0" hangingPunct="1"/>
            <a:r>
              <a:rPr lang="de" sz="1100" b="0" i="0" kern="1200" baseline="0">
                <a:solidFill>
                  <a:schemeClr val="dk1"/>
                </a:solidFill>
                <a:effectLst/>
                <a:latin typeface="+mn-lt"/>
                <a:ea typeface="+mn-ea"/>
                <a:cs typeface="+mn-cs"/>
              </a:rPr>
              <a:t>Uhrzeit – </a:t>
            </a:r>
            <a:r>
              <a:rPr lang="de" sz="1100" b="1" i="0" kern="1200" baseline="0">
                <a:solidFill>
                  <a:schemeClr val="dk1"/>
                </a:solidFill>
                <a:effectLst/>
                <a:latin typeface="+mn-lt"/>
                <a:ea typeface="+mn-ea"/>
                <a:cs typeface="+mn-cs"/>
              </a:rPr>
              <a:t>STRG+UMSCH+:</a:t>
            </a:r>
            <a:endParaRPr lang="en-US" sz="1100">
              <a:effectLst/>
              <a:latin typeface="+mn-lt"/>
            </a:endParaRPr>
          </a:p>
        </xdr:txBody>
      </xdr:sp>
      <xdr:pic>
        <xdr:nvPicPr>
          <xdr:cNvPr id="155" name="Grafik 147" descr="Brille">
            <a:extLst>
              <a:ext uri="{FF2B5EF4-FFF2-40B4-BE49-F238E27FC236}">
                <a16:creationId xmlns:a16="http://schemas.microsoft.com/office/drawing/2014/main" id="{CE0C3790-EFBA-44FF-9FDC-4DC01893B687}"/>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6391275" y="8769732"/>
            <a:ext cx="300614" cy="258345"/>
          </a:xfrm>
          <a:prstGeom prst="rect">
            <a:avLst/>
          </a:prstGeom>
        </xdr:spPr>
      </xdr:pic>
      <xdr:sp macro="" textlink="">
        <xdr:nvSpPr>
          <xdr:cNvPr id="156" name="Freihandform: Form 155" descr="Pfeil">
            <a:extLst>
              <a:ext uri="{FF2B5EF4-FFF2-40B4-BE49-F238E27FC236}">
                <a16:creationId xmlns:a16="http://schemas.microsoft.com/office/drawing/2014/main" id="{DC28982F-2938-4FB2-83AE-57CF7D95EFD2}"/>
              </a:ext>
            </a:extLst>
          </xdr:cNvPr>
          <xdr:cNvSpPr/>
        </xdr:nvSpPr>
        <xdr:spPr>
          <a:xfrm rot="5737631" flipV="1">
            <a:off x="8008938" y="8142018"/>
            <a:ext cx="544253" cy="901180"/>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editAs="absolute">
    <xdr:from>
      <xdr:col>0</xdr:col>
      <xdr:colOff>342900</xdr:colOff>
      <xdr:row>73</xdr:row>
      <xdr:rowOff>9525</xdr:rowOff>
    </xdr:from>
    <xdr:to>
      <xdr:col>1</xdr:col>
      <xdr:colOff>5228463</xdr:colOff>
      <xdr:row>87</xdr:row>
      <xdr:rowOff>47625</xdr:rowOff>
    </xdr:to>
    <xdr:grpSp>
      <xdr:nvGrpSpPr>
        <xdr:cNvPr id="157" name="Gruppe 156">
          <a:extLst>
            <a:ext uri="{FF2B5EF4-FFF2-40B4-BE49-F238E27FC236}">
              <a16:creationId xmlns:a16="http://schemas.microsoft.com/office/drawing/2014/main" id="{BBCBE502-8234-4D4A-9B27-5CABDDC8BAC3}"/>
            </a:ext>
          </a:extLst>
        </xdr:cNvPr>
        <xdr:cNvGrpSpPr/>
      </xdr:nvGrpSpPr>
      <xdr:grpSpPr>
        <a:xfrm>
          <a:off x="342900" y="14830425"/>
          <a:ext cx="5733288" cy="2705100"/>
          <a:chOff x="352425" y="12715875"/>
          <a:chExt cx="5733288" cy="2476500"/>
        </a:xfrm>
      </xdr:grpSpPr>
      <xdr:sp macro="" textlink="">
        <xdr:nvSpPr>
          <xdr:cNvPr id="158" name="Rechteck 157">
            <a:extLst>
              <a:ext uri="{FF2B5EF4-FFF2-40B4-BE49-F238E27FC236}">
                <a16:creationId xmlns:a16="http://schemas.microsoft.com/office/drawing/2014/main" id="{EB78088A-F728-4334-BBAD-9DCAD9DC2A2E}"/>
              </a:ext>
            </a:extLst>
          </xdr:cNvPr>
          <xdr:cNvSpPr/>
        </xdr:nvSpPr>
        <xdr:spPr>
          <a:xfrm>
            <a:off x="352425" y="12715875"/>
            <a:ext cx="5733288" cy="24765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59" name="Schritt" descr="Weitere Informationen im Web&#10;">
            <a:extLst>
              <a:ext uri="{FF2B5EF4-FFF2-40B4-BE49-F238E27FC236}">
                <a16:creationId xmlns:a16="http://schemas.microsoft.com/office/drawing/2014/main" id="{0CC303B6-A72F-431D-B2DE-1F16D7E093B2}"/>
              </a:ext>
            </a:extLst>
          </xdr:cNvPr>
          <xdr:cNvSpPr txBox="1"/>
        </xdr:nvSpPr>
        <xdr:spPr>
          <a:xfrm>
            <a:off x="564965" y="12801623"/>
            <a:ext cx="5254218" cy="340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Weitere Informationen im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0" name="Gerader Verbinder 159" descr="Dekorative Linie">
            <a:extLst>
              <a:ext uri="{FF2B5EF4-FFF2-40B4-BE49-F238E27FC236}">
                <a16:creationId xmlns:a16="http://schemas.microsoft.com/office/drawing/2014/main" id="{52A9E11F-836A-48CD-A0B1-5196D5B7FDEF}"/>
              </a:ext>
            </a:extLst>
          </xdr:cNvPr>
          <xdr:cNvCxnSpPr>
            <a:cxnSpLocks/>
          </xdr:cNvCxnSpPr>
        </xdr:nvCxnSpPr>
        <xdr:spPr>
          <a:xfrm>
            <a:off x="564965" y="13275023"/>
            <a:ext cx="525104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1" name="Gerader Verbinder 160" descr="Dekorative Linie">
            <a:extLst>
              <a:ext uri="{FF2B5EF4-FFF2-40B4-BE49-F238E27FC236}">
                <a16:creationId xmlns:a16="http://schemas.microsoft.com/office/drawing/2014/main" id="{2AF4D85B-72C9-4670-AFD5-D498C1F96D34}"/>
              </a:ext>
            </a:extLst>
          </xdr:cNvPr>
          <xdr:cNvCxnSpPr>
            <a:cxnSpLocks/>
          </xdr:cNvCxnSpPr>
        </xdr:nvCxnSpPr>
        <xdr:spPr>
          <a:xfrm>
            <a:off x="564965" y="15029023"/>
            <a:ext cx="525104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571931</xdr:colOff>
      <xdr:row>76</xdr:row>
      <xdr:rowOff>178519</xdr:rowOff>
    </xdr:from>
    <xdr:to>
      <xdr:col>1</xdr:col>
      <xdr:colOff>2590800</xdr:colOff>
      <xdr:row>78</xdr:row>
      <xdr:rowOff>156598</xdr:rowOff>
    </xdr:to>
    <xdr:grpSp>
      <xdr:nvGrpSpPr>
        <xdr:cNvPr id="14" name="Gruppe 13">
          <a:extLst>
            <a:ext uri="{FF2B5EF4-FFF2-40B4-BE49-F238E27FC236}">
              <a16:creationId xmlns:a16="http://schemas.microsoft.com/office/drawing/2014/main" id="{C4A695FE-F3AB-4030-A0F4-F10322DAD2D7}"/>
            </a:ext>
          </a:extLst>
        </xdr:cNvPr>
        <xdr:cNvGrpSpPr/>
      </xdr:nvGrpSpPr>
      <xdr:grpSpPr>
        <a:xfrm>
          <a:off x="571931" y="15570919"/>
          <a:ext cx="2866594" cy="359079"/>
          <a:chOff x="571931" y="13599244"/>
          <a:chExt cx="2866594" cy="359079"/>
        </a:xfrm>
      </xdr:grpSpPr>
      <xdr:sp macro="" textlink="">
        <xdr:nvSpPr>
          <xdr:cNvPr id="162" name="Schritt" descr="Alles über die HEUTE-Funktion, mit Link ins Web&#10;&#10;">
            <a:hlinkClick xmlns:r="http://schemas.openxmlformats.org/officeDocument/2006/relationships" r:id="rId5" tooltip="Auswählen, um alles über die HEUTE-Funktion aus dem Web zu erfahren"/>
            <a:extLst>
              <a:ext uri="{FF2B5EF4-FFF2-40B4-BE49-F238E27FC236}">
                <a16:creationId xmlns:a16="http://schemas.microsoft.com/office/drawing/2014/main" id="{F8241A74-09BF-4A60-A53F-A5CCC994B75C}"/>
              </a:ext>
            </a:extLst>
          </xdr:cNvPr>
          <xdr:cNvSpPr txBox="1"/>
        </xdr:nvSpPr>
        <xdr:spPr>
          <a:xfrm>
            <a:off x="1037116" y="13673604"/>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Alles über die </a:t>
            </a:r>
            <a:r>
              <a:rPr lang="de"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HEUTE</a:t>
            </a:r>
            <a:r>
              <a:rPr lang="d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-Funktion</a:t>
            </a:r>
          </a:p>
        </xdr:txBody>
      </xdr:sp>
      <xdr:pic>
        <xdr:nvPicPr>
          <xdr:cNvPr id="163" name="Grafik 22" descr="Pfeil">
            <a:hlinkClick xmlns:r="http://schemas.openxmlformats.org/officeDocument/2006/relationships" r:id="rId5" tooltip="Auswählen, um weitere Informationen aus dem Web anzuzeigen"/>
            <a:extLst>
              <a:ext uri="{FF2B5EF4-FFF2-40B4-BE49-F238E27FC236}">
                <a16:creationId xmlns:a16="http://schemas.microsoft.com/office/drawing/2014/main" id="{6ECAD5CD-51D3-4862-91A2-8FB3AEC3B5EE}"/>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71931" y="13599244"/>
            <a:ext cx="492262" cy="359079"/>
          </a:xfrm>
          <a:prstGeom prst="rect">
            <a:avLst/>
          </a:prstGeom>
        </xdr:spPr>
      </xdr:pic>
    </xdr:grpSp>
    <xdr:clientData/>
  </xdr:twoCellAnchor>
  <xdr:twoCellAnchor editAs="absolute">
    <xdr:from>
      <xdr:col>0</xdr:col>
      <xdr:colOff>571931</xdr:colOff>
      <xdr:row>79</xdr:row>
      <xdr:rowOff>22566</xdr:rowOff>
    </xdr:from>
    <xdr:to>
      <xdr:col>1</xdr:col>
      <xdr:colOff>2619375</xdr:colOff>
      <xdr:row>81</xdr:row>
      <xdr:rowOff>5955</xdr:rowOff>
    </xdr:to>
    <xdr:grpSp>
      <xdr:nvGrpSpPr>
        <xdr:cNvPr id="13" name="Gruppe 12">
          <a:extLst>
            <a:ext uri="{FF2B5EF4-FFF2-40B4-BE49-F238E27FC236}">
              <a16:creationId xmlns:a16="http://schemas.microsoft.com/office/drawing/2014/main" id="{E793ECE4-F54A-4632-BABB-CDB76236E886}"/>
            </a:ext>
          </a:extLst>
        </xdr:cNvPr>
        <xdr:cNvGrpSpPr/>
      </xdr:nvGrpSpPr>
      <xdr:grpSpPr>
        <a:xfrm>
          <a:off x="571931" y="15986466"/>
          <a:ext cx="2895169" cy="364389"/>
          <a:chOff x="571931" y="14014791"/>
          <a:chExt cx="2895169" cy="364389"/>
        </a:xfrm>
      </xdr:grpSpPr>
      <xdr:sp macro="" textlink="">
        <xdr:nvSpPr>
          <xdr:cNvPr id="164" name="Schritt" descr="Alles über die JETZT-Funktion, mit Link ins Web&#10;">
            <a:hlinkClick xmlns:r="http://schemas.openxmlformats.org/officeDocument/2006/relationships" r:id="rId8" tooltip="Auswählen, um alles über die JETZT-Funktion aus dem Web zu erfahren"/>
            <a:extLst>
              <a:ext uri="{FF2B5EF4-FFF2-40B4-BE49-F238E27FC236}">
                <a16:creationId xmlns:a16="http://schemas.microsoft.com/office/drawing/2014/main" id="{99ED5FDC-AE78-4AD5-8FB5-D398732CB7E5}"/>
              </a:ext>
            </a:extLst>
          </xdr:cNvPr>
          <xdr:cNvSpPr txBox="1"/>
        </xdr:nvSpPr>
        <xdr:spPr>
          <a:xfrm>
            <a:off x="1037116" y="14093795"/>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Alles über die </a:t>
            </a:r>
            <a:r>
              <a:rPr lang="de"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JETZT</a:t>
            </a:r>
            <a:r>
              <a:rPr lang="d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-Funktion</a:t>
            </a:r>
          </a:p>
        </xdr:txBody>
      </xdr:sp>
      <xdr:pic>
        <xdr:nvPicPr>
          <xdr:cNvPr id="165" name="Grafik 22" descr="Pfeil">
            <a:hlinkClick xmlns:r="http://schemas.openxmlformats.org/officeDocument/2006/relationships" r:id="rId8" tooltip="Auswählen, um weitere Informationen aus dem Web anzuzeigen"/>
            <a:extLst>
              <a:ext uri="{FF2B5EF4-FFF2-40B4-BE49-F238E27FC236}">
                <a16:creationId xmlns:a16="http://schemas.microsoft.com/office/drawing/2014/main" id="{E70542D9-5A9E-41DE-8F08-C01A0DE31A7A}"/>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71931" y="14014791"/>
            <a:ext cx="492262" cy="364389"/>
          </a:xfrm>
          <a:prstGeom prst="rect">
            <a:avLst/>
          </a:prstGeom>
        </xdr:spPr>
      </xdr:pic>
    </xdr:grpSp>
    <xdr:clientData/>
  </xdr:twoCellAnchor>
  <xdr:twoCellAnchor editAs="absolute">
    <xdr:from>
      <xdr:col>0</xdr:col>
      <xdr:colOff>584540</xdr:colOff>
      <xdr:row>83</xdr:row>
      <xdr:rowOff>136828</xdr:rowOff>
    </xdr:from>
    <xdr:to>
      <xdr:col>1</xdr:col>
      <xdr:colOff>2647950</xdr:colOff>
      <xdr:row>85</xdr:row>
      <xdr:rowOff>120217</xdr:rowOff>
    </xdr:to>
    <xdr:grpSp>
      <xdr:nvGrpSpPr>
        <xdr:cNvPr id="9" name="Gruppe 8">
          <a:extLst>
            <a:ext uri="{FF2B5EF4-FFF2-40B4-BE49-F238E27FC236}">
              <a16:creationId xmlns:a16="http://schemas.microsoft.com/office/drawing/2014/main" id="{659E6730-AC76-4CC7-A823-D2C618696DAA}"/>
            </a:ext>
          </a:extLst>
        </xdr:cNvPr>
        <xdr:cNvGrpSpPr/>
      </xdr:nvGrpSpPr>
      <xdr:grpSpPr>
        <a:xfrm>
          <a:off x="584540" y="16862728"/>
          <a:ext cx="2911135" cy="364389"/>
          <a:chOff x="584540" y="14891053"/>
          <a:chExt cx="2911135" cy="364389"/>
        </a:xfrm>
      </xdr:grpSpPr>
      <xdr:sp macro="" textlink="">
        <xdr:nvSpPr>
          <xdr:cNvPr id="166" name="Schritt" descr="Kostenlose Excel-Schulung online, mit Link ins Web&#10;">
            <a:hlinkClick xmlns:r="http://schemas.openxmlformats.org/officeDocument/2006/relationships" r:id="rId9" tooltip="Auswählen, um Informationen über kostenlose Excel-Schulungen im Web anzuzeigen"/>
            <a:extLst>
              <a:ext uri="{FF2B5EF4-FFF2-40B4-BE49-F238E27FC236}">
                <a16:creationId xmlns:a16="http://schemas.microsoft.com/office/drawing/2014/main" id="{3AA6BF12-05BC-4A54-8192-040964AEB7FE}"/>
              </a:ext>
            </a:extLst>
          </xdr:cNvPr>
          <xdr:cNvSpPr txBox="1"/>
        </xdr:nvSpPr>
        <xdr:spPr>
          <a:xfrm>
            <a:off x="1049724" y="14913582"/>
            <a:ext cx="2445951"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Kostenlose Excel-Schulung online</a:t>
            </a:r>
          </a:p>
        </xdr:txBody>
      </xdr:sp>
      <xdr:pic>
        <xdr:nvPicPr>
          <xdr:cNvPr id="167" name="Grafik 22" descr="Pfeil">
            <a:hlinkClick xmlns:r="http://schemas.openxmlformats.org/officeDocument/2006/relationships" r:id="rId9" tooltip="Auswählen, um weitere Informationen aus dem Web anzuzeigen"/>
            <a:extLst>
              <a:ext uri="{FF2B5EF4-FFF2-40B4-BE49-F238E27FC236}">
                <a16:creationId xmlns:a16="http://schemas.microsoft.com/office/drawing/2014/main" id="{8C78D2E4-2A5C-4746-884A-D6C829F28769}"/>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84540" y="14891053"/>
            <a:ext cx="492262" cy="364389"/>
          </a:xfrm>
          <a:prstGeom prst="rect">
            <a:avLst/>
          </a:prstGeom>
        </xdr:spPr>
      </xdr:pic>
    </xdr:grpSp>
    <xdr:clientData/>
  </xdr:twoCellAnchor>
  <xdr:twoCellAnchor editAs="absolute">
    <xdr:from>
      <xdr:col>0</xdr:col>
      <xdr:colOff>581456</xdr:colOff>
      <xdr:row>81</xdr:row>
      <xdr:rowOff>62423</xdr:rowOff>
    </xdr:from>
    <xdr:to>
      <xdr:col>1</xdr:col>
      <xdr:colOff>2628900</xdr:colOff>
      <xdr:row>83</xdr:row>
      <xdr:rowOff>45812</xdr:rowOff>
    </xdr:to>
    <xdr:grpSp>
      <xdr:nvGrpSpPr>
        <xdr:cNvPr id="12" name="Gruppe 11">
          <a:extLst>
            <a:ext uri="{FF2B5EF4-FFF2-40B4-BE49-F238E27FC236}">
              <a16:creationId xmlns:a16="http://schemas.microsoft.com/office/drawing/2014/main" id="{FF28E0D6-012A-4FA6-9D67-C8B77A5CC9E6}"/>
            </a:ext>
          </a:extLst>
        </xdr:cNvPr>
        <xdr:cNvGrpSpPr/>
      </xdr:nvGrpSpPr>
      <xdr:grpSpPr>
        <a:xfrm>
          <a:off x="581456" y="16407323"/>
          <a:ext cx="2895169" cy="364389"/>
          <a:chOff x="581456" y="14435648"/>
          <a:chExt cx="2895169" cy="364389"/>
        </a:xfrm>
      </xdr:grpSpPr>
      <xdr:sp macro="" textlink="">
        <xdr:nvSpPr>
          <xdr:cNvPr id="168" name="Schritt" descr="Alles über die DATUM-Funktion, mit Link ins Web&#10;">
            <a:hlinkClick xmlns:r="http://schemas.openxmlformats.org/officeDocument/2006/relationships" r:id="rId10" tooltip="Auswählen, um alles über die DATUM-Funktion aus dem Web zu erfahren"/>
            <a:extLst>
              <a:ext uri="{FF2B5EF4-FFF2-40B4-BE49-F238E27FC236}">
                <a16:creationId xmlns:a16="http://schemas.microsoft.com/office/drawing/2014/main" id="{282D96E3-1EC6-421D-A0C9-770266F3958E}"/>
              </a:ext>
            </a:extLst>
          </xdr:cNvPr>
          <xdr:cNvSpPr txBox="1"/>
        </xdr:nvSpPr>
        <xdr:spPr>
          <a:xfrm>
            <a:off x="1046641" y="14492287"/>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Alles über die </a:t>
            </a:r>
            <a:r>
              <a:rPr lang="de"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DATUM</a:t>
            </a:r>
            <a:r>
              <a:rPr lang="d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-Funktion</a:t>
            </a:r>
          </a:p>
        </xdr:txBody>
      </xdr:sp>
      <xdr:pic>
        <xdr:nvPicPr>
          <xdr:cNvPr id="169" name="Grafik 22" descr="Pfeil">
            <a:hlinkClick xmlns:r="http://schemas.openxmlformats.org/officeDocument/2006/relationships" r:id="rId10" tooltip="Auswählen, um weitere Informationen aus dem Web anzuzeigen"/>
            <a:extLst>
              <a:ext uri="{FF2B5EF4-FFF2-40B4-BE49-F238E27FC236}">
                <a16:creationId xmlns:a16="http://schemas.microsoft.com/office/drawing/2014/main" id="{3FAA42DE-DF2C-46D8-990E-BD532B1D561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81456" y="14435648"/>
            <a:ext cx="492262" cy="364389"/>
          </a:xfrm>
          <a:prstGeom prst="rect">
            <a:avLst/>
          </a:prstGeom>
        </xdr:spPr>
      </xdr:pic>
    </xdr:grpSp>
    <xdr:clientData/>
  </xdr:twoCellAnchor>
  <xdr:twoCellAnchor editAs="absolute">
    <xdr:from>
      <xdr:col>4</xdr:col>
      <xdr:colOff>69683</xdr:colOff>
      <xdr:row>6</xdr:row>
      <xdr:rowOff>120354</xdr:rowOff>
    </xdr:from>
    <xdr:to>
      <xdr:col>10</xdr:col>
      <xdr:colOff>373591</xdr:colOff>
      <xdr:row>13</xdr:row>
      <xdr:rowOff>120648</xdr:rowOff>
    </xdr:to>
    <xdr:grpSp>
      <xdr:nvGrpSpPr>
        <xdr:cNvPr id="78" name="WICHTIGES DETAIL" descr="WICHTIGES DETAIL&#10;&#10;">
          <a:extLst>
            <a:ext uri="{FF2B5EF4-FFF2-40B4-BE49-F238E27FC236}">
              <a16:creationId xmlns:a16="http://schemas.microsoft.com/office/drawing/2014/main" id="{F03EFBCA-CF45-46A3-8D0C-6B4DC1C4CC33}"/>
            </a:ext>
          </a:extLst>
        </xdr:cNvPr>
        <xdr:cNvGrpSpPr/>
      </xdr:nvGrpSpPr>
      <xdr:grpSpPr>
        <a:xfrm>
          <a:off x="9242258" y="2082504"/>
          <a:ext cx="3961508" cy="1390944"/>
          <a:chOff x="6396316" y="11324814"/>
          <a:chExt cx="4106584" cy="1343436"/>
        </a:xfrm>
      </xdr:grpSpPr>
      <xdr:sp macro="" textlink="">
        <xdr:nvSpPr>
          <xdr:cNvPr id="79" name="Anweisung" descr="IMPORTANT DETAIL&#10;If you don't want Excel to display a negative number because you haven't entered your birthday yet, you can use an IF function like this: =IF(D7=&quot;&quot;,&quot;&quot;,D7-D6), which says, &quot;IF D7 equals nothing, then show nothing, otherwise show D7 minus D6&quot;.&#10;&#10;">
            <a:extLst>
              <a:ext uri="{FF2B5EF4-FFF2-40B4-BE49-F238E27FC236}">
                <a16:creationId xmlns:a16="http://schemas.microsoft.com/office/drawing/2014/main" id="{C68ECE02-F87F-4906-B6F3-616A5ECFD97E}"/>
              </a:ext>
            </a:extLst>
          </xdr:cNvPr>
          <xdr:cNvSpPr txBox="1"/>
        </xdr:nvSpPr>
        <xdr:spPr>
          <a:xfrm>
            <a:off x="7073900" y="11363325"/>
            <a:ext cx="3429000" cy="1304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200" b="1" kern="0">
                <a:solidFill>
                  <a:srgbClr val="ED7D31">
                    <a:lumMod val="60000"/>
                    <a:lumOff val="40000"/>
                  </a:srgbClr>
                </a:solidFill>
                <a:latin typeface="+mj-lt"/>
                <a:ea typeface="Segoe UI" pitchFamily="34" charset="0"/>
                <a:cs typeface="Segoe UI Light" panose="020B0502040204020203" pitchFamily="34" charset="0"/>
              </a:rPr>
              <a:t>WICHTIGES DETAIL</a:t>
            </a:r>
          </a:p>
          <a:p>
            <a:pPr rtl="0" eaLnBrk="1" fontAlgn="auto" latinLnBrk="0" hangingPunct="1"/>
            <a:r>
              <a:rPr lang="de" sz="1100" b="0" i="0" kern="1200" baseline="0">
                <a:solidFill>
                  <a:schemeClr val="dk1"/>
                </a:solidFill>
                <a:effectLst/>
                <a:latin typeface="+mn-lt"/>
                <a:ea typeface="+mn-ea"/>
                <a:cs typeface="+mn-cs"/>
              </a:rPr>
              <a:t>Wenn Sie nicht möchten, dass Excel eine negative Zahl anzeigt, weil Sie Ihren Geburtstag noch nicht eingetragen haben, können Sie eine WENN-Funktion in folgender Weise einsetzen: </a:t>
            </a:r>
            <a:r>
              <a:rPr lang="de" sz="1100" b="1" i="0" kern="1200" baseline="0">
                <a:solidFill>
                  <a:schemeClr val="dk1"/>
                </a:solidFill>
                <a:effectLst/>
                <a:latin typeface="+mn-lt"/>
                <a:ea typeface="+mn-ea"/>
                <a:cs typeface="+mn-cs"/>
              </a:rPr>
              <a:t>=WENN(D7="";"";D7-D6)</a:t>
            </a:r>
            <a:r>
              <a:rPr lang="de" sz="1100" b="0" i="0" kern="1200" baseline="0">
                <a:solidFill>
                  <a:schemeClr val="dk1"/>
                </a:solidFill>
                <a:effectLst/>
                <a:latin typeface="+mn-lt"/>
                <a:ea typeface="+mn-ea"/>
                <a:cs typeface="+mn-cs"/>
              </a:rPr>
              <a:t>, was bedeutet: "WENN D7 keinen Wert hat, dann zeige keinen Wert an, andernfalls zeige D7 minus D6 an".</a:t>
            </a:r>
            <a:endParaRPr lang="en-US" sz="1100">
              <a:effectLst/>
            </a:endParaRPr>
          </a:p>
        </xdr:txBody>
      </xdr:sp>
      <xdr:pic>
        <xdr:nvPicPr>
          <xdr:cNvPr id="80" name="Lupe" descr="Lupe">
            <a:extLst>
              <a:ext uri="{FF2B5EF4-FFF2-40B4-BE49-F238E27FC236}">
                <a16:creationId xmlns:a16="http://schemas.microsoft.com/office/drawing/2014/main" id="{57556E3F-B900-42F5-BB4C-8C777631200B}"/>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flipH="1">
            <a:off x="6788150" y="11420475"/>
            <a:ext cx="352313" cy="339611"/>
          </a:xfrm>
          <a:prstGeom prst="rect">
            <a:avLst/>
          </a:prstGeom>
        </xdr:spPr>
      </xdr:pic>
      <xdr:sp macro="" textlink="">
        <xdr:nvSpPr>
          <xdr:cNvPr id="81" name="Pfeil" descr="Pfeil">
            <a:extLst>
              <a:ext uri="{FF2B5EF4-FFF2-40B4-BE49-F238E27FC236}">
                <a16:creationId xmlns:a16="http://schemas.microsoft.com/office/drawing/2014/main" id="{08C6D92D-4BCD-49B7-AEF5-6E3024F783F9}"/>
              </a:ext>
            </a:extLst>
          </xdr:cNvPr>
          <xdr:cNvSpPr/>
        </xdr:nvSpPr>
        <xdr:spPr>
          <a:xfrm rot="19569635">
            <a:off x="6396316" y="11324814"/>
            <a:ext cx="475440" cy="394481"/>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323850</xdr:colOff>
      <xdr:row>27</xdr:row>
      <xdr:rowOff>123825</xdr:rowOff>
    </xdr:from>
    <xdr:to>
      <xdr:col>1</xdr:col>
      <xdr:colOff>5210175</xdr:colOff>
      <xdr:row>56</xdr:row>
      <xdr:rowOff>9525</xdr:rowOff>
    </xdr:to>
    <xdr:grpSp>
      <xdr:nvGrpSpPr>
        <xdr:cNvPr id="111" name="Gruppe 110">
          <a:extLst>
            <a:ext uri="{FF2B5EF4-FFF2-40B4-BE49-F238E27FC236}">
              <a16:creationId xmlns:a16="http://schemas.microsoft.com/office/drawing/2014/main" id="{5C38C905-DEF0-45E7-ABEB-10915BE42D13}"/>
            </a:ext>
          </a:extLst>
        </xdr:cNvPr>
        <xdr:cNvGrpSpPr/>
      </xdr:nvGrpSpPr>
      <xdr:grpSpPr>
        <a:xfrm>
          <a:off x="323850" y="5838825"/>
          <a:ext cx="5734050" cy="5410200"/>
          <a:chOff x="323850" y="5238750"/>
          <a:chExt cx="5734050" cy="5410200"/>
        </a:xfrm>
      </xdr:grpSpPr>
      <xdr:grpSp>
        <xdr:nvGrpSpPr>
          <xdr:cNvPr id="58" name="grp_TourPane">
            <a:extLst>
              <a:ext uri="{FF2B5EF4-FFF2-40B4-BE49-F238E27FC236}">
                <a16:creationId xmlns:a16="http://schemas.microsoft.com/office/drawing/2014/main" id="{3E43ADA2-5F3E-45C6-BA66-1973A0B1F638}"/>
              </a:ext>
            </a:extLst>
          </xdr:cNvPr>
          <xdr:cNvGrpSpPr/>
        </xdr:nvGrpSpPr>
        <xdr:grpSpPr>
          <a:xfrm>
            <a:off x="323850" y="5238750"/>
            <a:ext cx="5734050" cy="5410200"/>
            <a:chOff x="609600" y="1745381"/>
            <a:chExt cx="5695950" cy="5467149"/>
          </a:xfrm>
        </xdr:grpSpPr>
        <xdr:sp macro="" textlink="">
          <xdr:nvSpPr>
            <xdr:cNvPr id="59" name="txt_TourHintergrund" descr="Hintergrund">
              <a:extLst>
                <a:ext uri="{FF2B5EF4-FFF2-40B4-BE49-F238E27FC236}">
                  <a16:creationId xmlns:a16="http://schemas.microsoft.com/office/drawing/2014/main" id="{746CE660-670F-48DE-9B5A-8F87BB149114}"/>
                </a:ext>
              </a:extLst>
            </xdr:cNvPr>
            <xdr:cNvSpPr/>
          </xdr:nvSpPr>
          <xdr:spPr>
            <a:xfrm>
              <a:off x="609600" y="1745381"/>
              <a:ext cx="5695950" cy="546714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60" name="txt_TourÜberschrift" descr="Gemeinsame Verwendung von Text und Zahlen">
              <a:extLst>
                <a:ext uri="{FF2B5EF4-FFF2-40B4-BE49-F238E27FC236}">
                  <a16:creationId xmlns:a16="http://schemas.microsoft.com/office/drawing/2014/main" id="{F438F1EF-277F-41AD-BA1E-1D4C10A4E576}"/>
                </a:ext>
              </a:extLst>
            </xdr:cNvPr>
            <xdr:cNvSpPr txBox="1"/>
          </xdr:nvSpPr>
          <xdr:spPr>
            <a:xfrm>
              <a:off x="849300" y="1811754"/>
              <a:ext cx="5216551" cy="934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Gemeinsame Verwendung von Text und Zahlen</a:t>
              </a:r>
            </a:p>
          </xdr:txBody>
        </xdr:sp>
        <xdr:cxnSp macro="">
          <xdr:nvCxnSpPr>
            <xdr:cNvPr id="61" name="txt_Tourlinie1" descr="Dekorative Linie">
              <a:extLst>
                <a:ext uri="{FF2B5EF4-FFF2-40B4-BE49-F238E27FC236}">
                  <a16:creationId xmlns:a16="http://schemas.microsoft.com/office/drawing/2014/main" id="{DDC3CCDC-6AE4-46BD-AE52-501D8F2D8750}"/>
                </a:ext>
              </a:extLst>
            </xdr:cNvPr>
            <xdr:cNvCxnSpPr>
              <a:cxnSpLocks/>
            </xdr:cNvCxnSpPr>
          </xdr:nvCxnSpPr>
          <xdr:spPr>
            <a:xfrm>
              <a:off x="850887" y="2643139"/>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62" name="txt_Tourlinie2" descr="Dekorative Linie">
              <a:extLst>
                <a:ext uri="{FF2B5EF4-FFF2-40B4-BE49-F238E27FC236}">
                  <a16:creationId xmlns:a16="http://schemas.microsoft.com/office/drawing/2014/main" id="{A29D6EA9-B97F-4F30-9031-1B1934F6D015}"/>
                </a:ext>
              </a:extLst>
            </xdr:cNvPr>
            <xdr:cNvCxnSpPr>
              <a:cxnSpLocks/>
            </xdr:cNvCxnSpPr>
          </xdr:nvCxnSpPr>
          <xdr:spPr>
            <a:xfrm>
              <a:off x="850887" y="6567949"/>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63" name="txt_TourEinführung" descr="Now we'll use the &amp; to join text and numbers, not just text and text&#10;&#10;Look at cells C28:D29. See how the date and times are in separate cells? You can join them together with the &amp; symbol like you'll see in cells C32:C33, but that doesn't look right, does it? Unfortunately, Excel doesn't know how you want to format the numbers, so it breaks them down to their basest format, which is the the Serial date in this case. We need to explicity tell Excel how to format the number portion of the formula, so it displays the way you want in the resulting text string. You can do that with the TEXT function and a format code.&#10;">
              <a:extLst>
                <a:ext uri="{FF2B5EF4-FFF2-40B4-BE49-F238E27FC236}">
                  <a16:creationId xmlns:a16="http://schemas.microsoft.com/office/drawing/2014/main" id="{C837975A-6100-4DEA-8950-C7ADB7AEACCB}"/>
                </a:ext>
              </a:extLst>
            </xdr:cNvPr>
            <xdr:cNvSpPr txBox="1"/>
          </xdr:nvSpPr>
          <xdr:spPr>
            <a:xfrm>
              <a:off x="846305" y="2695804"/>
              <a:ext cx="5216551" cy="232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Jetzt werden wir das "&amp;" verwenden, um Text mit Zahlen zu verknüpfen, nicht nur Text mit Text.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de"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Sehen Sie sich die Zellen C28:D29 an. Sehen Sie, dass sich Datum und Uhrzeit in separaten Zellen befinden? Sie können sie mit dem </a:t>
              </a:r>
              <a:r>
                <a:rPr lang="de"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&amp;</a:t>
              </a:r>
              <a:r>
                <a:rPr lang="de"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-Symbol verknüpfen, wie das in den Zellen C32:C33 dargestellt ist, aber das Ergebnis sieht nicht richtig aus, oder? Unglücklicherweise weiß Excel nicht, wie Sie die Zahlen formatieren möchten, daher bricht es sie auf ihr grundlegendstes Format herunter, in diesem Fall das serielle Datum. Wir müssen Excel explizit mitteilen, wie der Zahlenteil der Formel formatiert werden soll, damit er in der resultierenden Textzeichenfolge in der gewünschten Weise angezeigt wird. Sie können das mit der Funktion </a:t>
              </a:r>
              <a:r>
                <a:rPr lang="de"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TEXT</a:t>
              </a:r>
              <a:r>
                <a:rPr lang="de"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und einem Formatcode erreichen.</a:t>
              </a:r>
            </a:p>
          </xdr:txBody>
        </xdr:sp>
      </xdr:grpSp>
      <xdr:grpSp>
        <xdr:nvGrpSpPr>
          <xdr:cNvPr id="64" name="Grp_Schritt">
            <a:extLst>
              <a:ext uri="{FF2B5EF4-FFF2-40B4-BE49-F238E27FC236}">
                <a16:creationId xmlns:a16="http://schemas.microsoft.com/office/drawing/2014/main" id="{C6BDB8A3-21FE-4EAA-A451-F595D7A1CFD1}"/>
              </a:ext>
            </a:extLst>
          </xdr:cNvPr>
          <xdr:cNvGrpSpPr/>
        </xdr:nvGrpSpPr>
        <xdr:grpSpPr>
          <a:xfrm>
            <a:off x="561975" y="8486775"/>
            <a:ext cx="5229626" cy="596207"/>
            <a:chOff x="619063" y="8696325"/>
            <a:chExt cx="5195697" cy="596207"/>
          </a:xfrm>
        </xdr:grpSpPr>
        <xdr:sp macro="" textlink="">
          <xdr:nvSpPr>
            <xdr:cNvPr id="65" name="txt_Schritt" descr="Geben Sie in Zelle C36 =C28&amp;&quot; &quot;&amp;TEXT(D28, &quot; MM/DD/YYYY&quot;) ein. MM/DD/YYYY wäre der US-Formatcode für Monat/Tag/Jahr, wie z.B. 09/25/2017.&#10;&#10;">
              <a:extLst>
                <a:ext uri="{FF2B5EF4-FFF2-40B4-BE49-F238E27FC236}">
                  <a16:creationId xmlns:a16="http://schemas.microsoft.com/office/drawing/2014/main" id="{DDE71C24-EA69-4FB1-9319-E270E463554C}"/>
                </a:ext>
              </a:extLst>
            </xdr:cNvPr>
            <xdr:cNvSpPr txBox="1"/>
          </xdr:nvSpPr>
          <xdr:spPr>
            <a:xfrm>
              <a:off x="1036221" y="8738283"/>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Geben Sie in Zelle C36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=C28&amp;" "&amp;TEXT(D28;"TT.MM.JJJJ")</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ein. TT.MM.JJJJ ist der in Deutschland gültige Formatcode für Tag.Monat.Jahr, z. B. 25.09.2017.</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6" name="Anz_Schritt" descr="1">
              <a:extLst>
                <a:ext uri="{FF2B5EF4-FFF2-40B4-BE49-F238E27FC236}">
                  <a16:creationId xmlns:a16="http://schemas.microsoft.com/office/drawing/2014/main" id="{8E23CA67-4E1A-43D7-84B1-192836614566}"/>
                </a:ext>
              </a:extLst>
            </xdr:cNvPr>
            <xdr:cNvSpPr/>
          </xdr:nvSpPr>
          <xdr:spPr>
            <a:xfrm>
              <a:off x="619063" y="8696325"/>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e" sz="1600">
                  <a:latin typeface="Segoe UI Semibold" panose="020B0702040204020203" pitchFamily="34" charset="0"/>
                  <a:cs typeface="Segoe UI Semibold" panose="020B0702040204020203" pitchFamily="34" charset="0"/>
                </a:rPr>
                <a:t>1</a:t>
              </a:r>
            </a:p>
          </xdr:txBody>
        </xdr:sp>
      </xdr:grpSp>
      <xdr:grpSp>
        <xdr:nvGrpSpPr>
          <xdr:cNvPr id="67" name="Grp_Schritt">
            <a:extLst>
              <a:ext uri="{FF2B5EF4-FFF2-40B4-BE49-F238E27FC236}">
                <a16:creationId xmlns:a16="http://schemas.microsoft.com/office/drawing/2014/main" id="{400221E8-F2AA-445E-86DD-DDE14B5B3DC8}"/>
              </a:ext>
            </a:extLst>
          </xdr:cNvPr>
          <xdr:cNvGrpSpPr/>
        </xdr:nvGrpSpPr>
        <xdr:grpSpPr>
          <a:xfrm>
            <a:off x="561975" y="9134475"/>
            <a:ext cx="5229626" cy="809625"/>
            <a:chOff x="619063" y="8763000"/>
            <a:chExt cx="5195697" cy="809625"/>
          </a:xfrm>
        </xdr:grpSpPr>
        <xdr:sp macro="" textlink="">
          <xdr:nvSpPr>
            <xdr:cNvPr id="68" name="txt_Schritt" descr="Geben Sie in Zelle C37 =C29&amp;&quot; &quot;&amp;TEXT(D29, &quot;HH:MM AM/PM&quot;) ein. &quot;HH:MM AM/PM&quot; wäre der US-Formatcode für die 12-Stunden-Darstellung für Stunden:Minuten vor oder nach 12:00 mittags, wie 1:30 PM.">
              <a:extLst>
                <a:ext uri="{FF2B5EF4-FFF2-40B4-BE49-F238E27FC236}">
                  <a16:creationId xmlns:a16="http://schemas.microsoft.com/office/drawing/2014/main" id="{CEB49487-C445-4B69-9112-51698E7250F2}"/>
                </a:ext>
              </a:extLst>
            </xdr:cNvPr>
            <xdr:cNvSpPr txBox="1"/>
          </xdr:nvSpPr>
          <xdr:spPr>
            <a:xfrm>
              <a:off x="1036221" y="8804958"/>
              <a:ext cx="4778539" cy="7676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Geben Sie in Zelle C37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=C29&amp;" "&amp;TEXT(D29;"H:MM")</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ein.</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"H:MM" wäre der US-Formatcode für die 12-Stunden-Darstellung für Stunden:Minuten vor oder nach 12:00 mittags</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wie 13:30.</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9" name="Anz_Schritt" descr="2">
              <a:extLst>
                <a:ext uri="{FF2B5EF4-FFF2-40B4-BE49-F238E27FC236}">
                  <a16:creationId xmlns:a16="http://schemas.microsoft.com/office/drawing/2014/main" id="{D170A5A8-EB2A-420E-AFF9-3414BA79F7BF}"/>
                </a:ext>
              </a:extLst>
            </xdr:cNvPr>
            <xdr:cNvSpPr/>
          </xdr:nvSpPr>
          <xdr:spPr>
            <a:xfrm>
              <a:off x="619063" y="87630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e" sz="1600">
                  <a:latin typeface="Segoe UI Semibold" panose="020B0702040204020203" pitchFamily="34" charset="0"/>
                  <a:cs typeface="Segoe UI Semibold" panose="020B0702040204020203" pitchFamily="34" charset="0"/>
                </a:rPr>
                <a:t>2</a:t>
              </a:r>
            </a:p>
          </xdr:txBody>
        </xdr:sp>
      </xdr:grpSp>
    </xdr:grpSp>
    <xdr:clientData/>
  </xdr:twoCellAnchor>
  <xdr:twoCellAnchor editAs="absolute">
    <xdr:from>
      <xdr:col>0</xdr:col>
      <xdr:colOff>542925</xdr:colOff>
      <xdr:row>53</xdr:row>
      <xdr:rowOff>114300</xdr:rowOff>
    </xdr:from>
    <xdr:to>
      <xdr:col>1</xdr:col>
      <xdr:colOff>1189200</xdr:colOff>
      <xdr:row>55</xdr:row>
      <xdr:rowOff>68749</xdr:rowOff>
    </xdr:to>
    <xdr:sp macro="" textlink="">
      <xdr:nvSpPr>
        <xdr:cNvPr id="70" name="ZurückSchaltfläche" descr="Zurück zum vorherigen Blatt">
          <a:hlinkClick xmlns:r="http://schemas.openxmlformats.org/officeDocument/2006/relationships" r:id="rId1" tooltip="Klicken Sie hier, um zum vorhergehenden Blatt zurückzukehren"/>
          <a:extLst>
            <a:ext uri="{FF2B5EF4-FFF2-40B4-BE49-F238E27FC236}">
              <a16:creationId xmlns:a16="http://schemas.microsoft.com/office/drawing/2014/main" id="{DCA6AC04-F66C-44EC-86B5-CE167DBCCA5F}"/>
            </a:ext>
          </a:extLst>
        </xdr:cNvPr>
        <xdr:cNvSpPr/>
      </xdr:nvSpPr>
      <xdr:spPr>
        <a:xfrm flipH="1">
          <a:off x="542925" y="10782300"/>
          <a:ext cx="149400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e" sz="1200">
              <a:solidFill>
                <a:srgbClr val="0B744D"/>
              </a:solidFill>
              <a:latin typeface="Segoe UI" pitchFamily="34" charset="0"/>
              <a:ea typeface="Segoe UI" pitchFamily="34" charset="0"/>
              <a:cs typeface="Segoe UI" pitchFamily="34" charset="0"/>
            </a:rPr>
            <a:t>Zurück</a:t>
          </a:r>
        </a:p>
      </xdr:txBody>
    </xdr:sp>
    <xdr:clientData/>
  </xdr:twoCellAnchor>
  <xdr:twoCellAnchor editAs="absolute">
    <xdr:from>
      <xdr:col>1</xdr:col>
      <xdr:colOff>3484611</xdr:colOff>
      <xdr:row>53</xdr:row>
      <xdr:rowOff>114300</xdr:rowOff>
    </xdr:from>
    <xdr:to>
      <xdr:col>1</xdr:col>
      <xdr:colOff>4978611</xdr:colOff>
      <xdr:row>55</xdr:row>
      <xdr:rowOff>68749</xdr:rowOff>
    </xdr:to>
    <xdr:sp macro="" textlink="">
      <xdr:nvSpPr>
        <xdr:cNvPr id="71" name="WeiterSchaltfläche" descr="Vorwärts zum nächsten Blatt wechseln">
          <a:hlinkClick xmlns:r="http://schemas.openxmlformats.org/officeDocument/2006/relationships" r:id="rId2" tooltip="Klicken Sie hier, um zum nächsten Arbeitsblatt zu wechseln"/>
          <a:extLst>
            <a:ext uri="{FF2B5EF4-FFF2-40B4-BE49-F238E27FC236}">
              <a16:creationId xmlns:a16="http://schemas.microsoft.com/office/drawing/2014/main" id="{625A78A7-925A-4E8E-B9FF-D88914AFC403}"/>
            </a:ext>
          </a:extLst>
        </xdr:cNvPr>
        <xdr:cNvSpPr/>
      </xdr:nvSpPr>
      <xdr:spPr>
        <a:xfrm>
          <a:off x="4332336" y="10782300"/>
          <a:ext cx="149400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e" sz="1200">
              <a:solidFill>
                <a:srgbClr val="0B744D"/>
              </a:solidFill>
              <a:latin typeface="Segoe UI" pitchFamily="34" charset="0"/>
              <a:ea typeface="Segoe UI" pitchFamily="34" charset="0"/>
              <a:cs typeface="Segoe UI" pitchFamily="34" charset="0"/>
            </a:rPr>
            <a:t>Weiter</a:t>
          </a:r>
        </a:p>
      </xdr:txBody>
    </xdr:sp>
    <xdr:clientData/>
  </xdr:twoCellAnchor>
  <xdr:twoCellAnchor editAs="absolute">
    <xdr:from>
      <xdr:col>1</xdr:col>
      <xdr:colOff>5453062</xdr:colOff>
      <xdr:row>41</xdr:row>
      <xdr:rowOff>123825</xdr:rowOff>
    </xdr:from>
    <xdr:to>
      <xdr:col>4</xdr:col>
      <xdr:colOff>1073678</xdr:colOff>
      <xdr:row>50</xdr:row>
      <xdr:rowOff>124884</xdr:rowOff>
    </xdr:to>
    <xdr:grpSp>
      <xdr:nvGrpSpPr>
        <xdr:cNvPr id="72" name="PRÜFENSWERT" descr="PRÜFENSWERT">
          <a:extLst>
            <a:ext uri="{FF2B5EF4-FFF2-40B4-BE49-F238E27FC236}">
              <a16:creationId xmlns:a16="http://schemas.microsoft.com/office/drawing/2014/main" id="{D3F697DB-2CF8-4D23-9E17-2125613D49A8}"/>
            </a:ext>
          </a:extLst>
        </xdr:cNvPr>
        <xdr:cNvGrpSpPr/>
      </xdr:nvGrpSpPr>
      <xdr:grpSpPr>
        <a:xfrm>
          <a:off x="6300787" y="8505825"/>
          <a:ext cx="3335866" cy="1715559"/>
          <a:chOff x="8477250" y="8591549"/>
          <a:chExt cx="3314700" cy="1504951"/>
        </a:xfrm>
      </xdr:grpSpPr>
      <xdr:pic>
        <xdr:nvPicPr>
          <xdr:cNvPr id="73" name="Grafik 9" descr="Wanderung">
            <a:extLst>
              <a:ext uri="{FF2B5EF4-FFF2-40B4-BE49-F238E27FC236}">
                <a16:creationId xmlns:a16="http://schemas.microsoft.com/office/drawing/2014/main" id="{829EB315-A788-42EB-B289-F1DA2DD24D5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8477250" y="8682899"/>
            <a:ext cx="420378" cy="420378"/>
          </a:xfrm>
          <a:prstGeom prst="rect">
            <a:avLst/>
          </a:prstGeom>
        </xdr:spPr>
      </xdr:pic>
      <xdr:sp macro="" textlink="">
        <xdr:nvSpPr>
          <xdr:cNvPr id="74" name="Schritt" descr="WORTH EXPLORING&#10;If you don't know what format code to use, you can use Ctrl+1 &gt; Number to format any cell the way you want.  Then select the Custom option. You can copy the format code that's displayed back to your formula.&#10;">
            <a:extLst>
              <a:ext uri="{FF2B5EF4-FFF2-40B4-BE49-F238E27FC236}">
                <a16:creationId xmlns:a16="http://schemas.microsoft.com/office/drawing/2014/main" id="{BC87D05D-D577-47CD-A73D-3022C632DAF8}"/>
              </a:ext>
            </a:extLst>
          </xdr:cNvPr>
          <xdr:cNvSpPr txBox="1"/>
        </xdr:nvSpPr>
        <xdr:spPr>
          <a:xfrm>
            <a:off x="8783628" y="8591549"/>
            <a:ext cx="3008322" cy="1504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200" b="1" kern="0">
                <a:solidFill>
                  <a:srgbClr val="ED7D31">
                    <a:lumMod val="60000"/>
                    <a:lumOff val="40000"/>
                  </a:srgbClr>
                </a:solidFill>
                <a:latin typeface="+mj-lt"/>
                <a:ea typeface="Segoe UI" pitchFamily="34" charset="0"/>
                <a:cs typeface="Segoe UI Light" panose="020B0502040204020203" pitchFamily="34" charset="0"/>
              </a:rPr>
              <a:t>EINE UNTERSUCHUNG WERT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de" sz="1100" kern="0">
                <a:solidFill>
                  <a:schemeClr val="bg2">
                    <a:lumMod val="25000"/>
                  </a:schemeClr>
                </a:solidFill>
                <a:ea typeface="Segoe UI" pitchFamily="34" charset="0"/>
                <a:cs typeface="Segoe UI Light" panose="020B0502040204020203" pitchFamily="34" charset="0"/>
              </a:rPr>
              <a:t>Wenn Sie nicht wissen, welchen Formatcode Sie verwenden sollen, können Sie </a:t>
            </a:r>
            <a:r>
              <a:rPr lang="de" sz="1100" b="1" kern="0">
                <a:solidFill>
                  <a:schemeClr val="bg2">
                    <a:lumMod val="25000"/>
                  </a:schemeClr>
                </a:solidFill>
                <a:ea typeface="Segoe UI" pitchFamily="34" charset="0"/>
                <a:cs typeface="Segoe UI Light" panose="020B0502040204020203" pitchFamily="34" charset="0"/>
              </a:rPr>
              <a:t>STRG+1</a:t>
            </a:r>
            <a:r>
              <a:rPr lang="de" sz="1100" kern="0">
                <a:solidFill>
                  <a:schemeClr val="bg2">
                    <a:lumMod val="25000"/>
                  </a:schemeClr>
                </a:solidFill>
                <a:ea typeface="Segoe UI" pitchFamily="34" charset="0"/>
                <a:cs typeface="Segoe UI Light" panose="020B0502040204020203" pitchFamily="34" charset="0"/>
              </a:rPr>
              <a:t> &gt; </a:t>
            </a:r>
            <a:r>
              <a:rPr lang="de" sz="1100" b="1" kern="0">
                <a:solidFill>
                  <a:schemeClr val="bg2">
                    <a:lumMod val="25000"/>
                  </a:schemeClr>
                </a:solidFill>
                <a:ea typeface="Segoe UI" pitchFamily="34" charset="0"/>
                <a:cs typeface="Segoe UI Light" panose="020B0502040204020203" pitchFamily="34" charset="0"/>
              </a:rPr>
              <a:t>Zahlen</a:t>
            </a:r>
            <a:r>
              <a:rPr lang="de" sz="1100" kern="0">
                <a:solidFill>
                  <a:schemeClr val="bg2">
                    <a:lumMod val="25000"/>
                  </a:schemeClr>
                </a:solidFill>
                <a:ea typeface="Segoe UI" pitchFamily="34" charset="0"/>
                <a:cs typeface="Segoe UI Light" panose="020B0502040204020203" pitchFamily="34" charset="0"/>
              </a:rPr>
              <a:t> verwenden, um jede Zelle in der gewünschten Weise zu formatieren.  Markieren Sie dann die Option </a:t>
            </a:r>
            <a:r>
              <a:rPr lang="de" sz="1100" b="1" kern="0">
                <a:solidFill>
                  <a:schemeClr val="bg2">
                    <a:lumMod val="25000"/>
                  </a:schemeClr>
                </a:solidFill>
                <a:ea typeface="Segoe UI" pitchFamily="34" charset="0"/>
                <a:cs typeface="Segoe UI Light" panose="020B0502040204020203" pitchFamily="34" charset="0"/>
              </a:rPr>
              <a:t>Benutzerdefiniert</a:t>
            </a:r>
            <a:r>
              <a:rPr lang="de" sz="1100" b="0" kern="0">
                <a:solidFill>
                  <a:schemeClr val="bg2">
                    <a:lumMod val="25000"/>
                  </a:schemeClr>
                </a:solidFill>
                <a:ea typeface="Segoe UI" pitchFamily="34" charset="0"/>
                <a:cs typeface="Segoe UI Light" panose="020B0502040204020203" pitchFamily="34" charset="0"/>
              </a:rPr>
              <a:t>.</a:t>
            </a:r>
            <a:r>
              <a:rPr lang="de" sz="1100" kern="0">
                <a:solidFill>
                  <a:schemeClr val="bg2">
                    <a:lumMod val="25000"/>
                  </a:schemeClr>
                </a:solidFill>
                <a:ea typeface="Segoe UI" pitchFamily="34" charset="0"/>
                <a:cs typeface="Segoe UI Light" panose="020B0502040204020203" pitchFamily="34" charset="0"/>
              </a:rPr>
              <a:t> Sie können den angezeigten Formatcode zurück in Ihre Formel kopieren.</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grpSp>
    <xdr:clientData/>
  </xdr:twoCellAnchor>
  <xdr:twoCellAnchor>
    <xdr:from>
      <xdr:col>0</xdr:col>
      <xdr:colOff>323850</xdr:colOff>
      <xdr:row>56</xdr:row>
      <xdr:rowOff>142874</xdr:rowOff>
    </xdr:from>
    <xdr:to>
      <xdr:col>1</xdr:col>
      <xdr:colOff>5209413</xdr:colOff>
      <xdr:row>69</xdr:row>
      <xdr:rowOff>19050</xdr:rowOff>
    </xdr:to>
    <xdr:grpSp>
      <xdr:nvGrpSpPr>
        <xdr:cNvPr id="110" name="Gruppe 109">
          <a:extLst>
            <a:ext uri="{FF2B5EF4-FFF2-40B4-BE49-F238E27FC236}">
              <a16:creationId xmlns:a16="http://schemas.microsoft.com/office/drawing/2014/main" id="{AB7C580B-2584-48A5-99EE-E42C35C6718F}"/>
            </a:ext>
          </a:extLst>
        </xdr:cNvPr>
        <xdr:cNvGrpSpPr/>
      </xdr:nvGrpSpPr>
      <xdr:grpSpPr>
        <a:xfrm>
          <a:off x="323850" y="11382374"/>
          <a:ext cx="5733288" cy="2352676"/>
          <a:chOff x="323850" y="9629774"/>
          <a:chExt cx="5733288" cy="2066925"/>
        </a:xfrm>
      </xdr:grpSpPr>
      <xdr:sp macro="" textlink="">
        <xdr:nvSpPr>
          <xdr:cNvPr id="76" name="Rechteck 75">
            <a:extLst>
              <a:ext uri="{FF2B5EF4-FFF2-40B4-BE49-F238E27FC236}">
                <a16:creationId xmlns:a16="http://schemas.microsoft.com/office/drawing/2014/main" id="{A1C66F55-2FE6-47A1-9A10-00B61B3F4F9A}"/>
              </a:ext>
            </a:extLst>
          </xdr:cNvPr>
          <xdr:cNvSpPr/>
        </xdr:nvSpPr>
        <xdr:spPr>
          <a:xfrm>
            <a:off x="323850" y="9629774"/>
            <a:ext cx="5733288" cy="20669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7" name="Schritt" descr="Weitere Informationen im Web&#10;">
            <a:extLst>
              <a:ext uri="{FF2B5EF4-FFF2-40B4-BE49-F238E27FC236}">
                <a16:creationId xmlns:a16="http://schemas.microsoft.com/office/drawing/2014/main" id="{59574A4F-7EEC-490A-8146-89F13E39510D}"/>
              </a:ext>
            </a:extLst>
          </xdr:cNvPr>
          <xdr:cNvSpPr txBox="1"/>
        </xdr:nvSpPr>
        <xdr:spPr>
          <a:xfrm>
            <a:off x="555440" y="9729487"/>
            <a:ext cx="5254218" cy="396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Weitere Informationen im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78" name="Gerader Verbinder 77" descr="Dekorative Linie">
            <a:extLst>
              <a:ext uri="{FF2B5EF4-FFF2-40B4-BE49-F238E27FC236}">
                <a16:creationId xmlns:a16="http://schemas.microsoft.com/office/drawing/2014/main" id="{6A596E50-2AB3-4D41-8DBA-1063C5CB2B61}"/>
              </a:ext>
            </a:extLst>
          </xdr:cNvPr>
          <xdr:cNvCxnSpPr>
            <a:cxnSpLocks/>
          </xdr:cNvCxnSpPr>
        </xdr:nvCxnSpPr>
        <xdr:spPr>
          <a:xfrm>
            <a:off x="558613" y="10149257"/>
            <a:ext cx="525104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79" name="Gerader Verbinder 78" descr="Dekorative Linie">
            <a:extLst>
              <a:ext uri="{FF2B5EF4-FFF2-40B4-BE49-F238E27FC236}">
                <a16:creationId xmlns:a16="http://schemas.microsoft.com/office/drawing/2014/main" id="{B8761578-98DC-4BEB-87DA-3B4817D9D067}"/>
              </a:ext>
            </a:extLst>
          </xdr:cNvPr>
          <xdr:cNvCxnSpPr>
            <a:cxnSpLocks/>
          </xdr:cNvCxnSpPr>
        </xdr:nvCxnSpPr>
        <xdr:spPr>
          <a:xfrm>
            <a:off x="558613" y="11464083"/>
            <a:ext cx="525104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535207</xdr:colOff>
      <xdr:row>60</xdr:row>
      <xdr:rowOff>85901</xdr:rowOff>
    </xdr:from>
    <xdr:to>
      <xdr:col>1</xdr:col>
      <xdr:colOff>2572868</xdr:colOff>
      <xdr:row>62</xdr:row>
      <xdr:rowOff>61517</xdr:rowOff>
    </xdr:to>
    <xdr:grpSp>
      <xdr:nvGrpSpPr>
        <xdr:cNvPr id="29" name="Gruppe 28">
          <a:extLst>
            <a:ext uri="{FF2B5EF4-FFF2-40B4-BE49-F238E27FC236}">
              <a16:creationId xmlns:a16="http://schemas.microsoft.com/office/drawing/2014/main" id="{56EB2164-D147-400B-8F32-5162F0FB9573}"/>
            </a:ext>
          </a:extLst>
        </xdr:cNvPr>
        <xdr:cNvGrpSpPr/>
      </xdr:nvGrpSpPr>
      <xdr:grpSpPr>
        <a:xfrm>
          <a:off x="535207" y="12087401"/>
          <a:ext cx="2885386" cy="356616"/>
          <a:chOff x="535207" y="10201451"/>
          <a:chExt cx="2885386" cy="356616"/>
        </a:xfrm>
      </xdr:grpSpPr>
      <xdr:sp macro="" textlink="">
        <xdr:nvSpPr>
          <xdr:cNvPr id="80" name="Schritt" descr="Alles über die TEXT-Funktion&#10;&#10;&#10;">
            <a:hlinkClick xmlns:r="http://schemas.openxmlformats.org/officeDocument/2006/relationships" r:id="rId5" tooltip="Auswählen, um alles über die TEXT-Funktion aus dem Web zu erfahren"/>
            <a:extLst>
              <a:ext uri="{FF2B5EF4-FFF2-40B4-BE49-F238E27FC236}">
                <a16:creationId xmlns:a16="http://schemas.microsoft.com/office/drawing/2014/main" id="{1C41B6F8-B5BE-4607-9781-910A4AB378C7}"/>
              </a:ext>
            </a:extLst>
          </xdr:cNvPr>
          <xdr:cNvSpPr txBox="1"/>
        </xdr:nvSpPr>
        <xdr:spPr>
          <a:xfrm>
            <a:off x="1003442" y="10276156"/>
            <a:ext cx="2417151" cy="2551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Alles über die </a:t>
            </a:r>
            <a:r>
              <a:rPr lang="de"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TEXT</a:t>
            </a:r>
            <a:r>
              <a:rPr lang="d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-Funktion</a:t>
            </a:r>
          </a:p>
        </xdr:txBody>
      </xdr:sp>
      <xdr:pic>
        <xdr:nvPicPr>
          <xdr:cNvPr id="81" name="Grafik 22" descr="Pfeil">
            <a:hlinkClick xmlns:r="http://schemas.openxmlformats.org/officeDocument/2006/relationships" r:id="rId5" tooltip="Auswählen, um weitere Informationen aus dem Web anzuzeigen"/>
            <a:extLst>
              <a:ext uri="{FF2B5EF4-FFF2-40B4-BE49-F238E27FC236}">
                <a16:creationId xmlns:a16="http://schemas.microsoft.com/office/drawing/2014/main" id="{F05C84C5-98EF-42AB-8858-51A6BB3C7BF2}"/>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5207" y="10201451"/>
            <a:ext cx="489823" cy="356616"/>
          </a:xfrm>
          <a:prstGeom prst="rect">
            <a:avLst/>
          </a:prstGeom>
        </xdr:spPr>
      </xdr:pic>
    </xdr:grpSp>
    <xdr:clientData/>
  </xdr:twoCellAnchor>
  <xdr:twoCellAnchor>
    <xdr:from>
      <xdr:col>0</xdr:col>
      <xdr:colOff>535207</xdr:colOff>
      <xdr:row>62</xdr:row>
      <xdr:rowOff>107117</xdr:rowOff>
    </xdr:from>
    <xdr:to>
      <xdr:col>1</xdr:col>
      <xdr:colOff>2601630</xdr:colOff>
      <xdr:row>64</xdr:row>
      <xdr:rowOff>82733</xdr:rowOff>
    </xdr:to>
    <xdr:grpSp>
      <xdr:nvGrpSpPr>
        <xdr:cNvPr id="28" name="Gruppe 27">
          <a:extLst>
            <a:ext uri="{FF2B5EF4-FFF2-40B4-BE49-F238E27FC236}">
              <a16:creationId xmlns:a16="http://schemas.microsoft.com/office/drawing/2014/main" id="{EA729A85-5078-41D7-B98C-429FBA889789}"/>
            </a:ext>
          </a:extLst>
        </xdr:cNvPr>
        <xdr:cNvGrpSpPr/>
      </xdr:nvGrpSpPr>
      <xdr:grpSpPr>
        <a:xfrm>
          <a:off x="535207" y="12489617"/>
          <a:ext cx="2914148" cy="356616"/>
          <a:chOff x="535207" y="10603667"/>
          <a:chExt cx="2914148" cy="356616"/>
        </a:xfrm>
      </xdr:grpSpPr>
      <xdr:sp macro="" textlink="">
        <xdr:nvSpPr>
          <xdr:cNvPr id="82" name="Schritt" descr="Kombinieren von Text und Zahlen, mit Link ins Web&#10;">
            <a:hlinkClick xmlns:r="http://schemas.openxmlformats.org/officeDocument/2006/relationships" r:id="rId8" tooltip="Auswählen, um alles über das Kombinieren von Text und Zahlen aus dem Web zu erfahren"/>
            <a:extLst>
              <a:ext uri="{FF2B5EF4-FFF2-40B4-BE49-F238E27FC236}">
                <a16:creationId xmlns:a16="http://schemas.microsoft.com/office/drawing/2014/main" id="{FA1B0051-EB9E-450B-84EA-BC5280225915}"/>
              </a:ext>
            </a:extLst>
          </xdr:cNvPr>
          <xdr:cNvSpPr txBox="1"/>
        </xdr:nvSpPr>
        <xdr:spPr>
          <a:xfrm>
            <a:off x="1003442" y="10655787"/>
            <a:ext cx="2445913" cy="233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Kombinieren von Text</a:t>
            </a:r>
            <a:r>
              <a:rPr lang="de"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und Zahlen</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83" name="Grafik 22" descr="Pfeil">
            <a:hlinkClick xmlns:r="http://schemas.openxmlformats.org/officeDocument/2006/relationships" r:id="rId8" tooltip="Auswählen, um weitere Informationen aus dem Web anzuzeigen"/>
            <a:extLst>
              <a:ext uri="{FF2B5EF4-FFF2-40B4-BE49-F238E27FC236}">
                <a16:creationId xmlns:a16="http://schemas.microsoft.com/office/drawing/2014/main" id="{E3511488-D6E7-403B-B5D4-738E7C257BA5}"/>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5207" y="10603667"/>
            <a:ext cx="482685" cy="356616"/>
          </a:xfrm>
          <a:prstGeom prst="rect">
            <a:avLst/>
          </a:prstGeom>
        </xdr:spPr>
      </xdr:pic>
    </xdr:grpSp>
    <xdr:clientData/>
  </xdr:twoCellAnchor>
  <xdr:twoCellAnchor>
    <xdr:from>
      <xdr:col>0</xdr:col>
      <xdr:colOff>547899</xdr:colOff>
      <xdr:row>64</xdr:row>
      <xdr:rowOff>133667</xdr:rowOff>
    </xdr:from>
    <xdr:to>
      <xdr:col>1</xdr:col>
      <xdr:colOff>2819399</xdr:colOff>
      <xdr:row>66</xdr:row>
      <xdr:rowOff>109283</xdr:rowOff>
    </xdr:to>
    <xdr:grpSp>
      <xdr:nvGrpSpPr>
        <xdr:cNvPr id="19" name="Gruppe 18">
          <a:extLst>
            <a:ext uri="{FF2B5EF4-FFF2-40B4-BE49-F238E27FC236}">
              <a16:creationId xmlns:a16="http://schemas.microsoft.com/office/drawing/2014/main" id="{8908DE80-CBDC-46BF-A1D9-D258E3790FF2}"/>
            </a:ext>
          </a:extLst>
        </xdr:cNvPr>
        <xdr:cNvGrpSpPr/>
      </xdr:nvGrpSpPr>
      <xdr:grpSpPr>
        <a:xfrm>
          <a:off x="547899" y="12897167"/>
          <a:ext cx="3119225" cy="356616"/>
          <a:chOff x="547899" y="11011217"/>
          <a:chExt cx="3119225" cy="356616"/>
        </a:xfrm>
      </xdr:grpSpPr>
      <xdr:sp macro="" textlink="">
        <xdr:nvSpPr>
          <xdr:cNvPr id="84" name="Schritt" descr="Kostenlose Excel-Schulung online, mit Link ins Web&#10;">
            <a:hlinkClick xmlns:r="http://schemas.openxmlformats.org/officeDocument/2006/relationships" r:id="rId9" tooltip="Auswählen, um Informationen über kostenlose Excel-Schulungen im Web anzuzeigen"/>
            <a:extLst>
              <a:ext uri="{FF2B5EF4-FFF2-40B4-BE49-F238E27FC236}">
                <a16:creationId xmlns:a16="http://schemas.microsoft.com/office/drawing/2014/main" id="{135564DB-95BA-4D69-9BB4-47DFF364A7BC}"/>
              </a:ext>
            </a:extLst>
          </xdr:cNvPr>
          <xdr:cNvSpPr txBox="1"/>
        </xdr:nvSpPr>
        <xdr:spPr>
          <a:xfrm>
            <a:off x="1016131" y="11062558"/>
            <a:ext cx="2650993" cy="249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Kostenlose Excel-Schulung online</a:t>
            </a:r>
          </a:p>
        </xdr:txBody>
      </xdr:sp>
      <xdr:pic>
        <xdr:nvPicPr>
          <xdr:cNvPr id="85" name="Grafik 22" descr="Pfeil">
            <a:hlinkClick xmlns:r="http://schemas.openxmlformats.org/officeDocument/2006/relationships" r:id="rId9" tooltip="Auswählen, um weitere Informationen aus dem Web anzuzeigen"/>
            <a:extLst>
              <a:ext uri="{FF2B5EF4-FFF2-40B4-BE49-F238E27FC236}">
                <a16:creationId xmlns:a16="http://schemas.microsoft.com/office/drawing/2014/main" id="{AA546C46-C995-4176-9059-E4AB72A3A1FA}"/>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47899" y="11011217"/>
            <a:ext cx="482685" cy="356616"/>
          </a:xfrm>
          <a:prstGeom prst="rect">
            <a:avLst/>
          </a:prstGeom>
        </xdr:spPr>
      </xdr:pic>
    </xdr:grpSp>
    <xdr:clientData/>
  </xdr:twoCellAnchor>
  <xdr:twoCellAnchor>
    <xdr:from>
      <xdr:col>0</xdr:col>
      <xdr:colOff>333375</xdr:colOff>
      <xdr:row>0</xdr:row>
      <xdr:rowOff>352424</xdr:rowOff>
    </xdr:from>
    <xdr:to>
      <xdr:col>1</xdr:col>
      <xdr:colOff>5219700</xdr:colOff>
      <xdr:row>26</xdr:row>
      <xdr:rowOff>180975</xdr:rowOff>
    </xdr:to>
    <xdr:grpSp>
      <xdr:nvGrpSpPr>
        <xdr:cNvPr id="86" name="Gruppe 85">
          <a:extLst>
            <a:ext uri="{FF2B5EF4-FFF2-40B4-BE49-F238E27FC236}">
              <a16:creationId xmlns:a16="http://schemas.microsoft.com/office/drawing/2014/main" id="{95BF5A4D-3D39-4151-ADB7-3BD1C77C7AAA}"/>
            </a:ext>
          </a:extLst>
        </xdr:cNvPr>
        <xdr:cNvGrpSpPr/>
      </xdr:nvGrpSpPr>
      <xdr:grpSpPr>
        <a:xfrm>
          <a:off x="333375" y="352424"/>
          <a:ext cx="5734050" cy="5353051"/>
          <a:chOff x="0" y="-1"/>
          <a:chExt cx="5734050" cy="5353051"/>
        </a:xfrm>
      </xdr:grpSpPr>
      <xdr:grpSp>
        <xdr:nvGrpSpPr>
          <xdr:cNvPr id="87" name="grp_TourPane">
            <a:extLst>
              <a:ext uri="{FF2B5EF4-FFF2-40B4-BE49-F238E27FC236}">
                <a16:creationId xmlns:a16="http://schemas.microsoft.com/office/drawing/2014/main" id="{A96CA760-E119-42E0-81B0-6FF77D9AC3C8}"/>
              </a:ext>
            </a:extLst>
          </xdr:cNvPr>
          <xdr:cNvGrpSpPr/>
        </xdr:nvGrpSpPr>
        <xdr:grpSpPr>
          <a:xfrm>
            <a:off x="0" y="-1"/>
            <a:ext cx="5734050" cy="5353051"/>
            <a:chOff x="609600" y="1523999"/>
            <a:chExt cx="5695950" cy="5353051"/>
          </a:xfrm>
        </xdr:grpSpPr>
        <xdr:sp macro="" textlink="">
          <xdr:nvSpPr>
            <xdr:cNvPr id="97" name="txt_TourHintergrund" descr="Hintergrund">
              <a:extLst>
                <a:ext uri="{FF2B5EF4-FFF2-40B4-BE49-F238E27FC236}">
                  <a16:creationId xmlns:a16="http://schemas.microsoft.com/office/drawing/2014/main" id="{81E66454-B3D1-4304-95E2-8BD4F5D909D9}"/>
                </a:ext>
              </a:extLst>
            </xdr:cNvPr>
            <xdr:cNvSpPr/>
          </xdr:nvSpPr>
          <xdr:spPr>
            <a:xfrm>
              <a:off x="609600" y="1523999"/>
              <a:ext cx="5695950" cy="5353051"/>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98" name="txt_TourÜberschrift" descr="Verknüpfen von Text aus verschiedenen Zellen">
              <a:extLst>
                <a:ext uri="{FF2B5EF4-FFF2-40B4-BE49-F238E27FC236}">
                  <a16:creationId xmlns:a16="http://schemas.microsoft.com/office/drawing/2014/main" id="{64DE63A8-C533-4A24-94EE-0182FFA6A743}"/>
                </a:ext>
              </a:extLst>
            </xdr:cNvPr>
            <xdr:cNvSpPr txBox="1"/>
          </xdr:nvSpPr>
          <xdr:spPr>
            <a:xfrm>
              <a:off x="849300" y="1619249"/>
              <a:ext cx="5216551"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Verknüpfen von Text aus verschiedenen Zellen</a:t>
              </a:r>
            </a:p>
          </xdr:txBody>
        </xdr:sp>
        <xdr:cxnSp macro="">
          <xdr:nvCxnSpPr>
            <xdr:cNvPr id="99" name="txt_Tourlinie1" descr="Dekorative Linie">
              <a:extLst>
                <a:ext uri="{FF2B5EF4-FFF2-40B4-BE49-F238E27FC236}">
                  <a16:creationId xmlns:a16="http://schemas.microsoft.com/office/drawing/2014/main" id="{56CCBBC6-CEA3-4A11-91B0-C552C6DD564E}"/>
                </a:ext>
              </a:extLst>
            </xdr:cNvPr>
            <xdr:cNvCxnSpPr>
              <a:cxnSpLocks/>
            </xdr:cNvCxnSpPr>
          </xdr:nvCxnSpPr>
          <xdr:spPr>
            <a:xfrm>
              <a:off x="850887" y="252412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0" name="txt_Tourlinie2" descr="Dekorative Linie">
              <a:extLst>
                <a:ext uri="{FF2B5EF4-FFF2-40B4-BE49-F238E27FC236}">
                  <a16:creationId xmlns:a16="http://schemas.microsoft.com/office/drawing/2014/main" id="{D1E1815B-B93B-4FAB-BF34-F8EBD480D0BC}"/>
                </a:ext>
              </a:extLst>
            </xdr:cNvPr>
            <xdr:cNvCxnSpPr>
              <a:cxnSpLocks/>
            </xdr:cNvCxnSpPr>
          </xdr:nvCxnSpPr>
          <xdr:spPr>
            <a:xfrm>
              <a:off x="850887" y="599334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1" name="txt_TourEinführung" descr="In Excel kommt es häufig vor, dass Sie Text, der sich in verschiedenen Zellen befindet, zusammenfügen möchten. Dieses Beispiel ist sehr verbreitet, wenn Sie Vor- und Nachnamen haben und diese als Vor-, Nach- oder Vollnamen kombinieren möchten. Glücklicherweise lässt Excel uns das mit dem &amp;-Zeichen (Umschalttaste+7) tun.">
              <a:extLst>
                <a:ext uri="{FF2B5EF4-FFF2-40B4-BE49-F238E27FC236}">
                  <a16:creationId xmlns:a16="http://schemas.microsoft.com/office/drawing/2014/main" id="{D2702511-4771-4838-A3C1-0C5BA687014B}"/>
                </a:ext>
              </a:extLst>
            </xdr:cNvPr>
            <xdr:cNvSpPr txBox="1"/>
          </xdr:nvSpPr>
          <xdr:spPr>
            <a:xfrm>
              <a:off x="846305" y="2586115"/>
              <a:ext cx="5216551" cy="1138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Es gibt viele Situationen in Excel, in denen Sie Text, der sich in verschiedenen Zellen befindet, verknüpfen möchten. Das ist ein sehr häufiges Beispiel, bei dem Sie über Vor- und Nachnamen verfügen und sie als Vorname und Nachname zum vollständigen Namen kombinieren möchten. Glücklicherweise ermöglicht Excel das mithilfe des kaufmännischen Und-Zeichens (</a:t>
              </a:r>
              <a:r>
                <a:rPr lang="de"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&amp;</a:t>
              </a:r>
              <a:r>
                <a:rPr lang="de"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das Sie mit </a:t>
              </a:r>
              <a:r>
                <a:rPr lang="de"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UMSCH+6</a:t>
              </a:r>
              <a:r>
                <a:rPr lang="de"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eingeben können.</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grpSp>
        <xdr:nvGrpSpPr>
          <xdr:cNvPr id="88" name="Grp_Schritt">
            <a:extLst>
              <a:ext uri="{FF2B5EF4-FFF2-40B4-BE49-F238E27FC236}">
                <a16:creationId xmlns:a16="http://schemas.microsoft.com/office/drawing/2014/main" id="{C22B3EA9-DB64-4F67-BB25-AB505C9F6071}"/>
              </a:ext>
            </a:extLst>
          </xdr:cNvPr>
          <xdr:cNvGrpSpPr/>
        </xdr:nvGrpSpPr>
        <xdr:grpSpPr>
          <a:xfrm>
            <a:off x="238125" y="2286000"/>
            <a:ext cx="5220101" cy="596207"/>
            <a:chOff x="590674" y="8467725"/>
            <a:chExt cx="5186234" cy="596207"/>
          </a:xfrm>
        </xdr:grpSpPr>
        <xdr:sp macro="" textlink="">
          <xdr:nvSpPr>
            <xdr:cNvPr id="95" name="txt_Schritt" descr="Geben Sie in Zelle E3 &quot;=D3&amp;C3&quot; ein, um die Vor- und Nachnamen zu verknüpfen. ">
              <a:extLst>
                <a:ext uri="{FF2B5EF4-FFF2-40B4-BE49-F238E27FC236}">
                  <a16:creationId xmlns:a16="http://schemas.microsoft.com/office/drawing/2014/main" id="{2019278A-5B82-42D4-A9E1-AB92ED21BA21}"/>
                </a:ext>
              </a:extLst>
            </xdr:cNvPr>
            <xdr:cNvSpPr txBox="1"/>
          </xdr:nvSpPr>
          <xdr:spPr>
            <a:xfrm>
              <a:off x="998369" y="8509683"/>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Geben Sie in Zelle E3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=D3&amp;C3</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ein, um die Vor- und Nachnamen zu verknüpfen.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6" name="Anz_Schritt" descr="1">
              <a:extLst>
                <a:ext uri="{FF2B5EF4-FFF2-40B4-BE49-F238E27FC236}">
                  <a16:creationId xmlns:a16="http://schemas.microsoft.com/office/drawing/2014/main" id="{08E6959D-49D7-4904-81A7-E70CA3454C0B}"/>
                </a:ext>
              </a:extLst>
            </xdr:cNvPr>
            <xdr:cNvSpPr/>
          </xdr:nvSpPr>
          <xdr:spPr>
            <a:xfrm>
              <a:off x="590674" y="8467725"/>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e" sz="1600">
                  <a:latin typeface="Segoe UI Semibold" panose="020B0702040204020203" pitchFamily="34" charset="0"/>
                  <a:cs typeface="Segoe UI Semibold" panose="020B0702040204020203" pitchFamily="34" charset="0"/>
                </a:rPr>
                <a:t>1</a:t>
              </a:r>
            </a:p>
          </xdr:txBody>
        </xdr:sp>
      </xdr:grpSp>
      <xdr:grpSp>
        <xdr:nvGrpSpPr>
          <xdr:cNvPr id="89" name="Grp_Schritt">
            <a:extLst>
              <a:ext uri="{FF2B5EF4-FFF2-40B4-BE49-F238E27FC236}">
                <a16:creationId xmlns:a16="http://schemas.microsoft.com/office/drawing/2014/main" id="{2404CB22-1164-47A4-9503-5F5194382641}"/>
              </a:ext>
            </a:extLst>
          </xdr:cNvPr>
          <xdr:cNvGrpSpPr/>
        </xdr:nvGrpSpPr>
        <xdr:grpSpPr>
          <a:xfrm>
            <a:off x="238125" y="2761346"/>
            <a:ext cx="5220101" cy="991504"/>
            <a:chOff x="590674" y="8404908"/>
            <a:chExt cx="5186234" cy="991504"/>
          </a:xfrm>
        </xdr:grpSpPr>
        <xdr:sp macro="" textlink="">
          <xdr:nvSpPr>
            <xdr:cNvPr id="93" name="txt_Schritt" descr="KellerAnna sieht allerdings nicht ganz richtig aus. Wir müssen ein Komma und ein Leerzeichen hinzufügen. Dazu verwenden wir Anführungszeichen, um eine neue Textzeichenfolge zu erstellen. Geben Sie diesmal =D3&amp;&quot;, &quot;&amp;C3. Der &amp;&quot;, &quot;&amp; Teil lässt uns das Komma und das Leerzeichen mit dem Text in den Zellen verbinden.&#10;">
              <a:extLst>
                <a:ext uri="{FF2B5EF4-FFF2-40B4-BE49-F238E27FC236}">
                  <a16:creationId xmlns:a16="http://schemas.microsoft.com/office/drawing/2014/main" id="{08674DB0-339E-4450-B5D1-99B77DC0D664}"/>
                </a:ext>
              </a:extLst>
            </xdr:cNvPr>
            <xdr:cNvSpPr txBox="1"/>
          </xdr:nvSpPr>
          <xdr:spPr>
            <a:xfrm>
              <a:off x="998369" y="8404908"/>
              <a:ext cx="4778539" cy="9915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"KobuschCarla" sieht allerdings nicht ganz richtig aus. Wir müssen ein Komma und ein Leerzeichen hinzufügen. Wir verwenden dazu Anführungszeichen, um eine neue Textzeichenfolge zu erstellen. Geben Sie diesmal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=D3&amp;", "&amp;C3</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ein. Der Teil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&amp;", "&amp;</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erlaubt es uns, ein Komma und ein Leerzeichen mit dem Text in den Zellen zu verknüpfen.</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4" name="Anz_Schritt" descr="2">
              <a:extLst>
                <a:ext uri="{FF2B5EF4-FFF2-40B4-BE49-F238E27FC236}">
                  <a16:creationId xmlns:a16="http://schemas.microsoft.com/office/drawing/2014/main" id="{5F7A5327-6FDF-46BB-9B7E-8EB24A3ABBF2}"/>
                </a:ext>
              </a:extLst>
            </xdr:cNvPr>
            <xdr:cNvSpPr/>
          </xdr:nvSpPr>
          <xdr:spPr>
            <a:xfrm>
              <a:off x="590674" y="8448675"/>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e" sz="1600">
                  <a:latin typeface="Segoe UI Semibold" panose="020B0702040204020203" pitchFamily="34" charset="0"/>
                  <a:cs typeface="Segoe UI Semibold" panose="020B0702040204020203" pitchFamily="34" charset="0"/>
                </a:rPr>
                <a:t>2</a:t>
              </a:r>
            </a:p>
          </xdr:txBody>
        </xdr:sp>
      </xdr:grpSp>
      <xdr:grpSp>
        <xdr:nvGrpSpPr>
          <xdr:cNvPr id="90" name="Grp_Schritt">
            <a:extLst>
              <a:ext uri="{FF2B5EF4-FFF2-40B4-BE49-F238E27FC236}">
                <a16:creationId xmlns:a16="http://schemas.microsoft.com/office/drawing/2014/main" id="{C702821E-6BD4-4022-98BD-DE7E30FD3E4C}"/>
              </a:ext>
            </a:extLst>
          </xdr:cNvPr>
          <xdr:cNvGrpSpPr/>
        </xdr:nvGrpSpPr>
        <xdr:grpSpPr>
          <a:xfrm>
            <a:off x="238125" y="3743325"/>
            <a:ext cx="5220101" cy="596207"/>
            <a:chOff x="590674" y="8448675"/>
            <a:chExt cx="5186234" cy="596207"/>
          </a:xfrm>
        </xdr:grpSpPr>
        <xdr:sp macro="" textlink="">
          <xdr:nvSpPr>
            <xdr:cNvPr id="91" name="txt_Schritt" descr="Um den vollständigen Namen zu erstellen, verknüpfen wir Vor- und Nachnamen und verwenden ein Leerzeichen, aber ohne Komma. In F3, geben Sie =C3&amp;&quot; &quot;&amp;D3 ein.">
              <a:extLst>
                <a:ext uri="{FF2B5EF4-FFF2-40B4-BE49-F238E27FC236}">
                  <a16:creationId xmlns:a16="http://schemas.microsoft.com/office/drawing/2014/main" id="{CEF374DD-E735-4BAD-8507-D3231A999B36}"/>
                </a:ext>
              </a:extLst>
            </xdr:cNvPr>
            <xdr:cNvSpPr txBox="1"/>
          </xdr:nvSpPr>
          <xdr:spPr>
            <a:xfrm>
              <a:off x="998369" y="8490633"/>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Um den vollständigen Namen zu erstellen, verknüpfen wir Vor- und Nachnamen und verwenden ein Leerzeichen, aber ohne Komma. Geben Sie in F3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=C3&amp;" "&amp;D3</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ein.</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2" name="Anz_Schritt" descr="3">
              <a:extLst>
                <a:ext uri="{FF2B5EF4-FFF2-40B4-BE49-F238E27FC236}">
                  <a16:creationId xmlns:a16="http://schemas.microsoft.com/office/drawing/2014/main" id="{9477BB36-AB74-47F3-A687-1A347B7E572C}"/>
                </a:ext>
              </a:extLst>
            </xdr:cNvPr>
            <xdr:cNvSpPr/>
          </xdr:nvSpPr>
          <xdr:spPr>
            <a:xfrm>
              <a:off x="590674" y="8448675"/>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e" sz="1600">
                  <a:latin typeface="Segoe UI Semibold" panose="020B0702040204020203" pitchFamily="34" charset="0"/>
                  <a:cs typeface="Segoe UI Semibold" panose="020B0702040204020203" pitchFamily="34" charset="0"/>
                </a:rPr>
                <a:t>3</a:t>
              </a:r>
            </a:p>
          </xdr:txBody>
        </xdr:sp>
      </xdr:grpSp>
    </xdr:grpSp>
    <xdr:clientData/>
  </xdr:twoCellAnchor>
  <xdr:twoCellAnchor editAs="absolute">
    <xdr:from>
      <xdr:col>0</xdr:col>
      <xdr:colOff>581025</xdr:colOff>
      <xdr:row>23</xdr:row>
      <xdr:rowOff>85725</xdr:rowOff>
    </xdr:from>
    <xdr:to>
      <xdr:col>1</xdr:col>
      <xdr:colOff>2474582</xdr:colOff>
      <xdr:row>26</xdr:row>
      <xdr:rowOff>49912</xdr:rowOff>
    </xdr:to>
    <xdr:sp macro="" textlink="">
      <xdr:nvSpPr>
        <xdr:cNvPr id="102" name="btn_DetailEinsicht" descr="Tiefer einsteigen und mehr Details erfahren">
          <a:hlinkClick xmlns:r="http://schemas.openxmlformats.org/officeDocument/2006/relationships" r:id="rId10"/>
          <a:extLst>
            <a:ext uri="{FF2B5EF4-FFF2-40B4-BE49-F238E27FC236}">
              <a16:creationId xmlns:a16="http://schemas.microsoft.com/office/drawing/2014/main" id="{C54CB2CE-20A2-44E1-8EB9-DA5F21EB9298}"/>
            </a:ext>
          </a:extLst>
        </xdr:cNvPr>
        <xdr:cNvSpPr/>
      </xdr:nvSpPr>
      <xdr:spPr>
        <a:xfrm>
          <a:off x="581025" y="5038725"/>
          <a:ext cx="2741282" cy="535687"/>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de" sz="1200">
              <a:solidFill>
                <a:srgbClr val="0B744D"/>
              </a:solidFill>
              <a:latin typeface="Segoe UI" pitchFamily="34" charset="0"/>
              <a:ea typeface="Segoe UI" pitchFamily="34" charset="0"/>
              <a:cs typeface="Segoe UI" pitchFamily="34" charset="0"/>
            </a:rPr>
            <a:t>Mehr Details erfahren</a:t>
          </a:r>
        </a:p>
      </xdr:txBody>
    </xdr:sp>
    <xdr:clientData/>
  </xdr:twoCellAnchor>
  <xdr:twoCellAnchor editAs="absolute">
    <xdr:from>
      <xdr:col>1</xdr:col>
      <xdr:colOff>3494136</xdr:colOff>
      <xdr:row>23</xdr:row>
      <xdr:rowOff>85725</xdr:rowOff>
    </xdr:from>
    <xdr:to>
      <xdr:col>1</xdr:col>
      <xdr:colOff>4988136</xdr:colOff>
      <xdr:row>25</xdr:row>
      <xdr:rowOff>40174</xdr:rowOff>
    </xdr:to>
    <xdr:sp macro="" textlink="">
      <xdr:nvSpPr>
        <xdr:cNvPr id="103" name="WeiterSchaltfläche" descr="Vorwärts zum nächsten Blatt wechseln">
          <a:hlinkClick xmlns:r="http://schemas.openxmlformats.org/officeDocument/2006/relationships" r:id="rId2" tooltip="Klicken Sie hier, um zum nächsten Blatt zu wechseln"/>
          <a:extLst>
            <a:ext uri="{FF2B5EF4-FFF2-40B4-BE49-F238E27FC236}">
              <a16:creationId xmlns:a16="http://schemas.microsoft.com/office/drawing/2014/main" id="{2DE05C84-7047-4122-A2D6-137F3AEDBF12}"/>
            </a:ext>
          </a:extLst>
        </xdr:cNvPr>
        <xdr:cNvSpPr/>
      </xdr:nvSpPr>
      <xdr:spPr>
        <a:xfrm>
          <a:off x="4341861" y="5038725"/>
          <a:ext cx="149400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e" sz="1200">
              <a:solidFill>
                <a:srgbClr val="0B744D"/>
              </a:solidFill>
              <a:latin typeface="Segoe UI" pitchFamily="34" charset="0"/>
              <a:ea typeface="Segoe UI" pitchFamily="34" charset="0"/>
              <a:cs typeface="Segoe UI" pitchFamily="34" charset="0"/>
            </a:rPr>
            <a:t>Weiter</a:t>
          </a:r>
        </a:p>
      </xdr:txBody>
    </xdr:sp>
    <xdr:clientData fPrintsWithSheet="0"/>
  </xdr:twoCellAnchor>
  <xdr:twoCellAnchor editAs="absolute">
    <xdr:from>
      <xdr:col>3</xdr:col>
      <xdr:colOff>895350</xdr:colOff>
      <xdr:row>33</xdr:row>
      <xdr:rowOff>66674</xdr:rowOff>
    </xdr:from>
    <xdr:to>
      <xdr:col>6</xdr:col>
      <xdr:colOff>485774</xdr:colOff>
      <xdr:row>40</xdr:row>
      <xdr:rowOff>123824</xdr:rowOff>
    </xdr:to>
    <xdr:grpSp>
      <xdr:nvGrpSpPr>
        <xdr:cNvPr id="104" name="SEHEN SIE SICH DAS AN" descr="SEHEN SIE SICH DAS AN&#10;&#10;">
          <a:extLst>
            <a:ext uri="{FF2B5EF4-FFF2-40B4-BE49-F238E27FC236}">
              <a16:creationId xmlns:a16="http://schemas.microsoft.com/office/drawing/2014/main" id="{EFD4E48E-5D2B-4B5E-9DBB-99430A62BD96}"/>
            </a:ext>
          </a:extLst>
        </xdr:cNvPr>
        <xdr:cNvGrpSpPr/>
      </xdr:nvGrpSpPr>
      <xdr:grpSpPr>
        <a:xfrm>
          <a:off x="8458200" y="6924674"/>
          <a:ext cx="3209924" cy="1390650"/>
          <a:chOff x="7539454" y="7993902"/>
          <a:chExt cx="3209767" cy="1646531"/>
        </a:xfrm>
      </xdr:grpSpPr>
      <xdr:grpSp>
        <xdr:nvGrpSpPr>
          <xdr:cNvPr id="105" name="Klammerlinien">
            <a:extLst>
              <a:ext uri="{FF2B5EF4-FFF2-40B4-BE49-F238E27FC236}">
                <a16:creationId xmlns:a16="http://schemas.microsoft.com/office/drawing/2014/main" id="{AA6B064F-4768-428F-88A8-87332CACD51B}"/>
              </a:ext>
            </a:extLst>
          </xdr:cNvPr>
          <xdr:cNvGrpSpPr/>
        </xdr:nvGrpSpPr>
        <xdr:grpSpPr>
          <a:xfrm rot="599914">
            <a:off x="7539454" y="8145377"/>
            <a:ext cx="293814" cy="698211"/>
            <a:chOff x="9871108" y="1184220"/>
            <a:chExt cx="273326" cy="789155"/>
          </a:xfrm>
        </xdr:grpSpPr>
        <xdr:sp macro="" textlink="">
          <xdr:nvSpPr>
            <xdr:cNvPr id="108" name="Weitere Klammerlinie" descr="Klammerlinie">
              <a:extLst>
                <a:ext uri="{FF2B5EF4-FFF2-40B4-BE49-F238E27FC236}">
                  <a16:creationId xmlns:a16="http://schemas.microsoft.com/office/drawing/2014/main" id="{5570FA65-E17B-40B5-9CC7-154F3BD3440E}"/>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09" name="Klammerlinie" descr="Klammerlinie&#10;">
              <a:extLst>
                <a:ext uri="{FF2B5EF4-FFF2-40B4-BE49-F238E27FC236}">
                  <a16:creationId xmlns:a16="http://schemas.microsoft.com/office/drawing/2014/main" id="{4D189C00-D6D4-4561-92F7-346B05B04B41}"/>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106" name="Sterne" descr="Sterne">
            <a:extLst>
              <a:ext uri="{FF2B5EF4-FFF2-40B4-BE49-F238E27FC236}">
                <a16:creationId xmlns:a16="http://schemas.microsoft.com/office/drawing/2014/main" id="{4EF6B9B5-6A72-4ED6-A038-08F20F1BE97F}"/>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7830674" y="8038700"/>
            <a:ext cx="388098" cy="337815"/>
          </a:xfrm>
          <a:prstGeom prst="rect">
            <a:avLst/>
          </a:prstGeom>
        </xdr:spPr>
      </xdr:pic>
      <xdr:sp macro="" textlink="">
        <xdr:nvSpPr>
          <xdr:cNvPr id="107" name="Anweisungen" descr="CHECK THIS OUT&#10;Formulas, especially big ones, can sometimes be hard to read, but you can break up their parts with spaces like this:&#10;&#10;=C28 &amp; &quot; &quot; &amp; TEXT(D28,&quot;MM/DD/YYYY&quot;)&#10;">
            <a:extLst>
              <a:ext uri="{FF2B5EF4-FFF2-40B4-BE49-F238E27FC236}">
                <a16:creationId xmlns:a16="http://schemas.microsoft.com/office/drawing/2014/main" id="{E1E6E972-A734-4953-9B25-6280E9FDC77E}"/>
              </a:ext>
            </a:extLst>
          </xdr:cNvPr>
          <xdr:cNvSpPr txBox="1"/>
        </xdr:nvSpPr>
        <xdr:spPr>
          <a:xfrm>
            <a:off x="8132528" y="7993902"/>
            <a:ext cx="2616693" cy="1646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200" b="1" kern="0">
                <a:solidFill>
                  <a:srgbClr val="ED7D31">
                    <a:lumMod val="60000"/>
                    <a:lumOff val="40000"/>
                  </a:srgbClr>
                </a:solidFill>
                <a:latin typeface="+mj-lt"/>
                <a:ea typeface="Segoe UI" pitchFamily="34" charset="0"/>
                <a:cs typeface="Segoe UI Light" panose="020B0502040204020203" pitchFamily="34" charset="0"/>
              </a:rPr>
              <a:t>SEHEN SIE SICH DAS AN</a:t>
            </a:r>
          </a:p>
          <a:p>
            <a:pPr lvl="0" rtl="0">
              <a:defRPr/>
            </a:pPr>
            <a:r>
              <a:rPr lang="de" sz="1100" kern="0">
                <a:solidFill>
                  <a:schemeClr val="bg2">
                    <a:lumMod val="25000"/>
                  </a:schemeClr>
                </a:solidFill>
                <a:latin typeface="+mn-lt"/>
                <a:ea typeface="Segoe UI" pitchFamily="34" charset="0"/>
                <a:cs typeface="Segoe UI Light" panose="020B0502040204020203" pitchFamily="34" charset="0"/>
              </a:rPr>
              <a:t>Formeln,</a:t>
            </a:r>
            <a:r>
              <a:rPr lang="de" sz="1100" kern="0" baseline="0">
                <a:solidFill>
                  <a:schemeClr val="bg2">
                    <a:lumMod val="25000"/>
                  </a:schemeClr>
                </a:solidFill>
                <a:latin typeface="+mn-lt"/>
                <a:ea typeface="Segoe UI" pitchFamily="34" charset="0"/>
                <a:cs typeface="Segoe UI Light" panose="020B0502040204020203" pitchFamily="34" charset="0"/>
              </a:rPr>
              <a:t> speziell umfangreiche, sind manchmal schwer zu lesen, aber sie können ihre Teile mit Leerzeichen aufteilen, wie hier:</a:t>
            </a:r>
          </a:p>
          <a:p>
            <a:pPr lvl="0" rtl="0">
              <a:defRPr/>
            </a:pPr>
            <a:endParaRPr lang="en-US" sz="1100" kern="0" baseline="0">
              <a:solidFill>
                <a:schemeClr val="bg2">
                  <a:lumMod val="25000"/>
                </a:schemeClr>
              </a:solidFill>
              <a:latin typeface="+mn-lt"/>
              <a:ea typeface="Segoe UI" pitchFamily="34" charset="0"/>
              <a:cs typeface="Segoe UI Light" panose="020B0502040204020203" pitchFamily="34" charset="0"/>
            </a:endParaRPr>
          </a:p>
          <a:p>
            <a:pPr lvl="0" rtl="0">
              <a:defRPr/>
            </a:pPr>
            <a:r>
              <a:rPr lang="de" sz="1100" b="1">
                <a:solidFill>
                  <a:schemeClr val="bg2">
                    <a:lumMod val="25000"/>
                  </a:schemeClr>
                </a:solidFill>
                <a:latin typeface="+mn-lt"/>
                <a:ea typeface="Segoe UI" pitchFamily="34" charset="0"/>
                <a:cs typeface="Segoe UI Light" panose="020B0502040204020203" pitchFamily="34" charset="0"/>
              </a:rPr>
              <a:t>= C28 &amp; "" &amp; TEXT(D28;"TT.MM.JJJJ")</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342900</xdr:colOff>
      <xdr:row>0</xdr:row>
      <xdr:rowOff>361950</xdr:rowOff>
    </xdr:from>
    <xdr:to>
      <xdr:col>1</xdr:col>
      <xdr:colOff>5229225</xdr:colOff>
      <xdr:row>24</xdr:row>
      <xdr:rowOff>180975</xdr:rowOff>
    </xdr:to>
    <xdr:grpSp>
      <xdr:nvGrpSpPr>
        <xdr:cNvPr id="32" name="Gruppe 31">
          <a:extLst>
            <a:ext uri="{FF2B5EF4-FFF2-40B4-BE49-F238E27FC236}">
              <a16:creationId xmlns:a16="http://schemas.microsoft.com/office/drawing/2014/main" id="{32765470-045A-4DC3-91A2-013AB95EB7BA}"/>
            </a:ext>
          </a:extLst>
        </xdr:cNvPr>
        <xdr:cNvGrpSpPr/>
      </xdr:nvGrpSpPr>
      <xdr:grpSpPr>
        <a:xfrm>
          <a:off x="342900" y="361950"/>
          <a:ext cx="5734050" cy="4962525"/>
          <a:chOff x="342900" y="361950"/>
          <a:chExt cx="5734050" cy="4962525"/>
        </a:xfrm>
      </xdr:grpSpPr>
      <xdr:grpSp>
        <xdr:nvGrpSpPr>
          <xdr:cNvPr id="70" name="Gruppe 69">
            <a:extLst>
              <a:ext uri="{FF2B5EF4-FFF2-40B4-BE49-F238E27FC236}">
                <a16:creationId xmlns:a16="http://schemas.microsoft.com/office/drawing/2014/main" id="{070FF1E9-A14C-476A-A31F-8E531229B90A}"/>
              </a:ext>
            </a:extLst>
          </xdr:cNvPr>
          <xdr:cNvGrpSpPr/>
        </xdr:nvGrpSpPr>
        <xdr:grpSpPr>
          <a:xfrm>
            <a:off x="342900" y="361950"/>
            <a:ext cx="5734050" cy="4962525"/>
            <a:chOff x="342900" y="342900"/>
            <a:chExt cx="5734050" cy="4812793"/>
          </a:xfrm>
        </xdr:grpSpPr>
        <xdr:sp macro="" textlink="">
          <xdr:nvSpPr>
            <xdr:cNvPr id="76" name="txt_TourHintergrund" descr="Hintergrund">
              <a:extLst>
                <a:ext uri="{FF2B5EF4-FFF2-40B4-BE49-F238E27FC236}">
                  <a16:creationId xmlns:a16="http://schemas.microsoft.com/office/drawing/2014/main" id="{32129052-3339-477F-8788-8EA08A10AD5C}"/>
                </a:ext>
              </a:extLst>
            </xdr:cNvPr>
            <xdr:cNvSpPr/>
          </xdr:nvSpPr>
          <xdr:spPr>
            <a:xfrm>
              <a:off x="342900" y="342900"/>
              <a:ext cx="5734050" cy="4812793"/>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77" name="txt_TourÜberschrift" descr="WENN-Anweisungen">
              <a:extLst>
                <a:ext uri="{FF2B5EF4-FFF2-40B4-BE49-F238E27FC236}">
                  <a16:creationId xmlns:a16="http://schemas.microsoft.com/office/drawing/2014/main" id="{D2D2176E-742F-483D-81E1-ED859FF4E49A}"/>
                </a:ext>
              </a:extLst>
            </xdr:cNvPr>
            <xdr:cNvSpPr txBox="1"/>
          </xdr:nvSpPr>
          <xdr:spPr>
            <a:xfrm>
              <a:off x="555628" y="438149"/>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WENN-Anweisungen</a:t>
              </a:r>
              <a:endParaRPr kumimoji="0" lang="en-US" sz="2200" b="1"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endParaRPr>
            </a:p>
          </xdr:txBody>
        </xdr:sp>
        <xdr:cxnSp macro="">
          <xdr:nvCxnSpPr>
            <xdr:cNvPr id="78" name="txt_Tourlinie1" descr="Dekorative Linie">
              <a:extLst>
                <a:ext uri="{FF2B5EF4-FFF2-40B4-BE49-F238E27FC236}">
                  <a16:creationId xmlns:a16="http://schemas.microsoft.com/office/drawing/2014/main" id="{983C4C13-C094-4FE6-8183-AEA6A2CA096C}"/>
                </a:ext>
              </a:extLst>
            </xdr:cNvPr>
            <xdr:cNvCxnSpPr>
              <a:cxnSpLocks/>
            </xdr:cNvCxnSpPr>
          </xdr:nvCxnSpPr>
          <xdr:spPr>
            <a:xfrm>
              <a:off x="555628" y="100965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79" name="txt_Tourlinie2" descr="Dekorative Linie">
              <a:extLst>
                <a:ext uri="{FF2B5EF4-FFF2-40B4-BE49-F238E27FC236}">
                  <a16:creationId xmlns:a16="http://schemas.microsoft.com/office/drawing/2014/main" id="{B9B7D386-28D6-4E40-BBBD-81C9A5683619}"/>
                </a:ext>
              </a:extLst>
            </xdr:cNvPr>
            <xdr:cNvCxnSpPr>
              <a:cxnSpLocks/>
            </xdr:cNvCxnSpPr>
          </xdr:nvCxnSpPr>
          <xdr:spPr>
            <a:xfrm>
              <a:off x="555628" y="4351634"/>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0" name="txt_TourEinführung" descr="WENN-Anweisungen ermöglichen es Ihnen, logische Vergleiche zwischen Bedingungen durchzuführen. Eine WENN-Anweisung besagt im Allgemeinen, dass, wenn eine Bedingung wahr ist, etwas zu tun ist, andernfalls ist die Bedingung falsch, so wird etwas anderes durchgeführt. Die Formeln können Text, Werte oder noch mehr Berechnungen als Ergebnis anzeigen.&#10;">
              <a:extLst>
                <a:ext uri="{FF2B5EF4-FFF2-40B4-BE49-F238E27FC236}">
                  <a16:creationId xmlns:a16="http://schemas.microsoft.com/office/drawing/2014/main" id="{29E75ED7-FFEA-4CE5-86E1-A1A772619057}"/>
                </a:ext>
              </a:extLst>
            </xdr:cNvPr>
            <xdr:cNvSpPr txBox="1"/>
          </xdr:nvSpPr>
          <xdr:spPr>
            <a:xfrm>
              <a:off x="562138" y="1043066"/>
              <a:ext cx="5251444" cy="7316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Mithilfe von WENN-Anweisungen können Sie logische Vergleiche zwischen Bedingungen vornehmen. Allgemein ausgedrückt bewirkt eine WENN-Anweisung, dass wenn eine Bedingung wahr ist, eine bestimmte Aktion ausgeführt wird, andernfalls wird eine andere Aktion ausgeführt. Die Formeln können Text, Werte oder sogar weitere Berechnungen zurückgeben.</a:t>
              </a:r>
            </a:p>
          </xdr:txBody>
        </xdr:sp>
      </xdr:grpSp>
      <xdr:grpSp>
        <xdr:nvGrpSpPr>
          <xdr:cNvPr id="81" name="Grp_Schritt">
            <a:extLst>
              <a:ext uri="{FF2B5EF4-FFF2-40B4-BE49-F238E27FC236}">
                <a16:creationId xmlns:a16="http://schemas.microsoft.com/office/drawing/2014/main" id="{62718C28-6D67-47F6-B4B4-619E5B81F03D}"/>
              </a:ext>
            </a:extLst>
          </xdr:cNvPr>
          <xdr:cNvGrpSpPr/>
        </xdr:nvGrpSpPr>
        <xdr:grpSpPr>
          <a:xfrm>
            <a:off x="571500" y="2181225"/>
            <a:ext cx="5305429" cy="596207"/>
            <a:chOff x="666377" y="8029575"/>
            <a:chExt cx="5271008" cy="596207"/>
          </a:xfrm>
        </xdr:grpSpPr>
        <xdr:sp macro="" textlink="">
          <xdr:nvSpPr>
            <xdr:cNvPr id="82" name="txt_Schritt" descr="In Zelle D9 geben Sie =WENN(C9=&quot;Apfel&quot;,WAHR,FALSCH) ein. Die richtige Antwort lautet WAHR. &#10;&#10;&#10;">
              <a:extLst>
                <a:ext uri="{FF2B5EF4-FFF2-40B4-BE49-F238E27FC236}">
                  <a16:creationId xmlns:a16="http://schemas.microsoft.com/office/drawing/2014/main" id="{C9F56A19-70D3-4628-8709-84489EA24BB0}"/>
                </a:ext>
              </a:extLst>
            </xdr:cNvPr>
            <xdr:cNvSpPr txBox="1"/>
          </xdr:nvSpPr>
          <xdr:spPr>
            <a:xfrm>
              <a:off x="1074075" y="8071533"/>
              <a:ext cx="4863310"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Geben Sie in Zelle D9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=WENN(C9="Apfel";WAHR;FALSCH)</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ein. Die richtige Antwort ist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WAHR</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3" name="Anz_Schritt" descr="1">
              <a:extLst>
                <a:ext uri="{FF2B5EF4-FFF2-40B4-BE49-F238E27FC236}">
                  <a16:creationId xmlns:a16="http://schemas.microsoft.com/office/drawing/2014/main" id="{174BEEAC-1D05-4BA3-8D44-772CDEFA2E58}"/>
                </a:ext>
              </a:extLst>
            </xdr:cNvPr>
            <xdr:cNvSpPr/>
          </xdr:nvSpPr>
          <xdr:spPr>
            <a:xfrm>
              <a:off x="666377" y="8029575"/>
              <a:ext cx="372192"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e" sz="1600">
                  <a:latin typeface="Segoe UI Semibold" panose="020B0702040204020203" pitchFamily="34" charset="0"/>
                  <a:cs typeface="Segoe UI Semibold" panose="020B0702040204020203" pitchFamily="34" charset="0"/>
                </a:rPr>
                <a:t>1</a:t>
              </a:r>
            </a:p>
          </xdr:txBody>
        </xdr:sp>
      </xdr:grpSp>
      <xdr:grpSp>
        <xdr:nvGrpSpPr>
          <xdr:cNvPr id="84" name="Grp_Schritt">
            <a:extLst>
              <a:ext uri="{FF2B5EF4-FFF2-40B4-BE49-F238E27FC236}">
                <a16:creationId xmlns:a16="http://schemas.microsoft.com/office/drawing/2014/main" id="{685246AB-9501-4CF4-B780-BCFC62DE94CD}"/>
              </a:ext>
            </a:extLst>
          </xdr:cNvPr>
          <xdr:cNvGrpSpPr/>
        </xdr:nvGrpSpPr>
        <xdr:grpSpPr>
          <a:xfrm>
            <a:off x="571500" y="2759075"/>
            <a:ext cx="5220103" cy="596207"/>
            <a:chOff x="685304" y="8029575"/>
            <a:chExt cx="5186236" cy="596207"/>
          </a:xfrm>
        </xdr:grpSpPr>
        <xdr:sp macro="" textlink="">
          <xdr:nvSpPr>
            <xdr:cNvPr id="85" name="txt_Schritt" descr="Kopieren Sie D9 in D10. Die Antwort hier sollte FALSCH sein, denn eine Orange ist kein Apfel.&#10;&#10;">
              <a:extLst>
                <a:ext uri="{FF2B5EF4-FFF2-40B4-BE49-F238E27FC236}">
                  <a16:creationId xmlns:a16="http://schemas.microsoft.com/office/drawing/2014/main" id="{D8F2AE5E-974E-4202-A290-3F2D0EFF00C4}"/>
                </a:ext>
              </a:extLst>
            </xdr:cNvPr>
            <xdr:cNvSpPr txBox="1"/>
          </xdr:nvSpPr>
          <xdr:spPr>
            <a:xfrm>
              <a:off x="1093001" y="8071533"/>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Kopieren Sie D9 nach D10. Die Antwort hier sollte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FALSCH</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sein, denn eine Orange ist kein Apfel.</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6" name="Anz_Schritt" descr="2">
              <a:extLst>
                <a:ext uri="{FF2B5EF4-FFF2-40B4-BE49-F238E27FC236}">
                  <a16:creationId xmlns:a16="http://schemas.microsoft.com/office/drawing/2014/main" id="{19487CBB-1C21-45D8-828F-6A02011E52A3}"/>
                </a:ext>
              </a:extLst>
            </xdr:cNvPr>
            <xdr:cNvSpPr/>
          </xdr:nvSpPr>
          <xdr:spPr>
            <a:xfrm>
              <a:off x="685304" y="8029575"/>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e" sz="1600">
                  <a:latin typeface="Segoe UI Semibold" panose="020B0702040204020203" pitchFamily="34" charset="0"/>
                  <a:cs typeface="Segoe UI Semibold" panose="020B0702040204020203" pitchFamily="34" charset="0"/>
                </a:rPr>
                <a:t>2</a:t>
              </a:r>
            </a:p>
          </xdr:txBody>
        </xdr:sp>
      </xdr:grpSp>
      <xdr:grpSp>
        <xdr:nvGrpSpPr>
          <xdr:cNvPr id="87" name="Grp_Schritt">
            <a:extLst>
              <a:ext uri="{FF2B5EF4-FFF2-40B4-BE49-F238E27FC236}">
                <a16:creationId xmlns:a16="http://schemas.microsoft.com/office/drawing/2014/main" id="{90938F22-5BF3-4461-BD80-06D3D6849C8F}"/>
              </a:ext>
            </a:extLst>
          </xdr:cNvPr>
          <xdr:cNvGrpSpPr/>
        </xdr:nvGrpSpPr>
        <xdr:grpSpPr>
          <a:xfrm>
            <a:off x="571500" y="3384550"/>
            <a:ext cx="5220103" cy="873125"/>
            <a:chOff x="694767" y="8029575"/>
            <a:chExt cx="5186236" cy="873125"/>
          </a:xfrm>
        </xdr:grpSpPr>
        <xdr:sp macro="" textlink="">
          <xdr:nvSpPr>
            <xdr:cNvPr id="88" name="txt_Schritt" descr="Versuchen Sie ein weiteres Beispiel, indem Sie sich die Formel in Zelle D12 ansehen. Diese fängt mit =WENN(C12&lt;100, „Kleiner als 100“, „Größer als oder gleich als 100“) an. Was passiert, wenn Sie in Zelle C12 einen Wert eingeben, der größer als 100 ist?&#10;&#10;&#10;">
              <a:extLst>
                <a:ext uri="{FF2B5EF4-FFF2-40B4-BE49-F238E27FC236}">
                  <a16:creationId xmlns:a16="http://schemas.microsoft.com/office/drawing/2014/main" id="{E7088066-5C93-42EC-B66E-113D20980BB7}"/>
                </a:ext>
              </a:extLst>
            </xdr:cNvPr>
            <xdr:cNvSpPr txBox="1"/>
          </xdr:nvSpPr>
          <xdr:spPr>
            <a:xfrm>
              <a:off x="1102464" y="8071533"/>
              <a:ext cx="4778539" cy="831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Probieren Sie ein anderes Beispiel aus, indem Sie sich die Formel in Zelle D12 ansehen. Wir haben für Sie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=WENN(C12&lt;100;"Kleiner als 100";"Größer als oder gleich 100")</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vorbereitet. Was geschieht, wenn Sie in Zelle C12 eine Zahl größer als </a:t>
              </a:r>
            </a:p>
            <a:p>
              <a:pPr marL="0" marR="0" lvl="0" indent="0" defTabSz="914400" rtl="0" eaLnBrk="1" fontAlgn="auto" latinLnBrk="0" hangingPunct="1">
                <a:lnSpc>
                  <a:spcPct val="100000"/>
                </a:lnSpc>
                <a:spcBef>
                  <a:spcPts val="0"/>
                </a:spcBef>
                <a:spcAft>
                  <a:spcPts val="0"/>
                </a:spcAft>
                <a:buClrTx/>
                <a:buSzTx/>
                <a:buFontTx/>
                <a:buNone/>
                <a:tabLst/>
                <a:defRPr/>
              </a:pP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oder gleich 100 eingeben?</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9" name="Anz_Schritt" descr="3">
              <a:extLst>
                <a:ext uri="{FF2B5EF4-FFF2-40B4-BE49-F238E27FC236}">
                  <a16:creationId xmlns:a16="http://schemas.microsoft.com/office/drawing/2014/main" id="{A56BE1C1-41E9-483F-8A60-96A96BBFD3A7}"/>
                </a:ext>
              </a:extLst>
            </xdr:cNvPr>
            <xdr:cNvSpPr/>
          </xdr:nvSpPr>
          <xdr:spPr>
            <a:xfrm>
              <a:off x="694767" y="8029575"/>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e" sz="1600">
                  <a:latin typeface="Segoe UI Semibold" panose="020B0702040204020203" pitchFamily="34" charset="0"/>
                  <a:cs typeface="Segoe UI Semibold" panose="020B0702040204020203" pitchFamily="34" charset="0"/>
                </a:rPr>
                <a:t>3</a:t>
              </a:r>
            </a:p>
          </xdr:txBody>
        </xdr:sp>
      </xdr:grpSp>
    </xdr:grpSp>
    <xdr:clientData/>
  </xdr:twoCellAnchor>
  <xdr:twoCellAnchor editAs="absolute">
    <xdr:from>
      <xdr:col>1</xdr:col>
      <xdr:colOff>3426897</xdr:colOff>
      <xdr:row>21</xdr:row>
      <xdr:rowOff>123825</xdr:rowOff>
    </xdr:from>
    <xdr:to>
      <xdr:col>1</xdr:col>
      <xdr:colOff>4920897</xdr:colOff>
      <xdr:row>23</xdr:row>
      <xdr:rowOff>78274</xdr:rowOff>
    </xdr:to>
    <xdr:sp macro="" textlink="">
      <xdr:nvSpPr>
        <xdr:cNvPr id="90" name="WeiterSchaltfläche" descr="Vorwärts zum nächsten Blatt wechseln">
          <a:hlinkClick xmlns:r="http://schemas.openxmlformats.org/officeDocument/2006/relationships" r:id="rId1" tooltip="Klicken Sie hier, um zum nächsten Arbeitsblatt zu wechseln"/>
          <a:extLst>
            <a:ext uri="{FF2B5EF4-FFF2-40B4-BE49-F238E27FC236}">
              <a16:creationId xmlns:a16="http://schemas.microsoft.com/office/drawing/2014/main" id="{A98A8F02-A704-4521-9F8F-C54B0653E78B}"/>
            </a:ext>
          </a:extLst>
        </xdr:cNvPr>
        <xdr:cNvSpPr/>
      </xdr:nvSpPr>
      <xdr:spPr>
        <a:xfrm>
          <a:off x="4274622" y="4695825"/>
          <a:ext cx="149400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e" sz="1200">
              <a:solidFill>
                <a:srgbClr val="0B744D"/>
              </a:solidFill>
              <a:latin typeface="Segoe UI" pitchFamily="34" charset="0"/>
              <a:ea typeface="Segoe UI" pitchFamily="34" charset="0"/>
              <a:cs typeface="Segoe UI" pitchFamily="34" charset="0"/>
            </a:rPr>
            <a:t>Weiter</a:t>
          </a:r>
        </a:p>
      </xdr:txBody>
    </xdr:sp>
    <xdr:clientData/>
  </xdr:twoCellAnchor>
  <xdr:twoCellAnchor editAs="absolute">
    <xdr:from>
      <xdr:col>2</xdr:col>
      <xdr:colOff>420094</xdr:colOff>
      <xdr:row>13</xdr:row>
      <xdr:rowOff>173240</xdr:rowOff>
    </xdr:from>
    <xdr:to>
      <xdr:col>5</xdr:col>
      <xdr:colOff>438151</xdr:colOff>
      <xdr:row>22</xdr:row>
      <xdr:rowOff>171452</xdr:rowOff>
    </xdr:to>
    <xdr:grpSp>
      <xdr:nvGrpSpPr>
        <xdr:cNvPr id="91" name="WICHTIGES DETAIL" descr="WICHTIGES DETAIL&#10;&#10;">
          <a:extLst>
            <a:ext uri="{FF2B5EF4-FFF2-40B4-BE49-F238E27FC236}">
              <a16:creationId xmlns:a16="http://schemas.microsoft.com/office/drawing/2014/main" id="{4DBA7152-B8FD-4056-917A-B7F06AE8B67E}"/>
            </a:ext>
          </a:extLst>
        </xdr:cNvPr>
        <xdr:cNvGrpSpPr/>
      </xdr:nvGrpSpPr>
      <xdr:grpSpPr>
        <a:xfrm>
          <a:off x="6792319" y="3221240"/>
          <a:ext cx="3513732" cy="1712712"/>
          <a:chOff x="6863991" y="11363325"/>
          <a:chExt cx="2629354" cy="1459112"/>
        </a:xfrm>
      </xdr:grpSpPr>
      <xdr:sp macro="" textlink="">
        <xdr:nvSpPr>
          <xdr:cNvPr id="92" name="Anweisung" descr="IMPORTANT DETAIL&#10;TRUE and FALSE are unlike other words in Excel formulas in that they don't need to be in quotes, and Excel will automatically capitalize them. Numbers don't need to be in quotes either. Regular text, like Yes or No does need to be in quotes like this: =IF(C3=&quot;Apple&quot;,&quot;Yes&quot;,&quot;No&quot;)&#10;">
            <a:extLst>
              <a:ext uri="{FF2B5EF4-FFF2-40B4-BE49-F238E27FC236}">
                <a16:creationId xmlns:a16="http://schemas.microsoft.com/office/drawing/2014/main" id="{D4187BF2-8C2C-463C-B620-D3FC580541A4}"/>
              </a:ext>
            </a:extLst>
          </xdr:cNvPr>
          <xdr:cNvSpPr txBox="1"/>
        </xdr:nvSpPr>
        <xdr:spPr>
          <a:xfrm>
            <a:off x="7073900" y="11363325"/>
            <a:ext cx="2419445" cy="14591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200" b="1" kern="0">
                <a:solidFill>
                  <a:srgbClr val="ED7D31">
                    <a:lumMod val="60000"/>
                    <a:lumOff val="40000"/>
                  </a:srgbClr>
                </a:solidFill>
                <a:latin typeface="+mj-lt"/>
                <a:ea typeface="Segoe UI" pitchFamily="34" charset="0"/>
                <a:cs typeface="Segoe UI Light" panose="020B0502040204020203" pitchFamily="34" charset="0"/>
              </a:rPr>
              <a:t>WICHTIGES DETAIL</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de" sz="1100" b="1" i="0" kern="1200" baseline="0">
                <a:solidFill>
                  <a:schemeClr val="dk1"/>
                </a:solidFill>
                <a:effectLst/>
                <a:latin typeface="+mn-lt"/>
                <a:ea typeface="+mn-ea"/>
                <a:cs typeface="+mn-cs"/>
              </a:rPr>
              <a:t>WAHR</a:t>
            </a:r>
            <a:r>
              <a:rPr lang="de" sz="1100" b="0" i="0" kern="1200" baseline="0">
                <a:solidFill>
                  <a:schemeClr val="dk1"/>
                </a:solidFill>
                <a:effectLst/>
                <a:latin typeface="+mn-lt"/>
                <a:ea typeface="+mn-ea"/>
                <a:cs typeface="+mn-cs"/>
              </a:rPr>
              <a:t> und </a:t>
            </a:r>
            <a:r>
              <a:rPr lang="de" sz="1100" b="1" i="0" kern="1200" baseline="0">
                <a:solidFill>
                  <a:schemeClr val="dk1"/>
                </a:solidFill>
                <a:effectLst/>
                <a:latin typeface="+mn-lt"/>
                <a:ea typeface="+mn-ea"/>
                <a:cs typeface="+mn-cs"/>
              </a:rPr>
              <a:t>FALSCH</a:t>
            </a:r>
            <a:r>
              <a:rPr lang="de" sz="1100" b="0" i="0" kern="1200" baseline="0">
                <a:solidFill>
                  <a:schemeClr val="dk1"/>
                </a:solidFill>
                <a:effectLst/>
                <a:latin typeface="+mn-lt"/>
                <a:ea typeface="+mn-ea"/>
                <a:cs typeface="+mn-cs"/>
              </a:rPr>
              <a:t> unterscheiden sich insofern von anderen Wörtern in Excel-Formeln, als sie nicht in Anführungszeichen gesetzt werden müssen und Excel sie automatisch in Großbuchstaben schreibt. Auch Zahlen müssen nicht in Anführungszeichen stehen. Gewöhnlicher Test, wie </a:t>
            </a:r>
            <a:r>
              <a:rPr lang="de" sz="1100" b="1" i="0" kern="1200" baseline="0">
                <a:solidFill>
                  <a:schemeClr val="dk1"/>
                </a:solidFill>
                <a:effectLst/>
                <a:latin typeface="+mn-lt"/>
                <a:ea typeface="+mn-ea"/>
                <a:cs typeface="+mn-cs"/>
              </a:rPr>
              <a:t>Ja</a:t>
            </a:r>
            <a:r>
              <a:rPr lang="de" sz="1100" b="0" i="0" kern="1200" baseline="0">
                <a:solidFill>
                  <a:schemeClr val="dk1"/>
                </a:solidFill>
                <a:effectLst/>
                <a:latin typeface="+mn-lt"/>
                <a:ea typeface="+mn-ea"/>
                <a:cs typeface="+mn-cs"/>
              </a:rPr>
              <a:t> oder </a:t>
            </a:r>
            <a:r>
              <a:rPr lang="de" sz="1100" b="1" i="0" kern="1200" baseline="0">
                <a:solidFill>
                  <a:schemeClr val="dk1"/>
                </a:solidFill>
                <a:effectLst/>
                <a:latin typeface="+mn-lt"/>
                <a:ea typeface="+mn-ea"/>
                <a:cs typeface="+mn-cs"/>
              </a:rPr>
              <a:t>Nein</a:t>
            </a:r>
            <a:r>
              <a:rPr lang="de" sz="1100" b="0" i="0" kern="1200" baseline="0">
                <a:solidFill>
                  <a:schemeClr val="dk1"/>
                </a:solidFill>
                <a:effectLst/>
                <a:latin typeface="+mn-lt"/>
                <a:ea typeface="+mn-ea"/>
                <a:cs typeface="+mn-cs"/>
              </a:rPr>
              <a:t>, muss in Anführungszeichen stehen, wie hier: </a:t>
            </a:r>
          </a:p>
          <a:p>
            <a:pPr rtl="0" eaLnBrk="1" fontAlgn="auto" latinLnBrk="0" hangingPunct="1"/>
            <a:r>
              <a:rPr lang="de" sz="1100" b="1" kern="1200">
                <a:solidFill>
                  <a:schemeClr val="dk1"/>
                </a:solidFill>
                <a:latin typeface="+mn-lt"/>
                <a:ea typeface="+mn-ea"/>
                <a:cs typeface="+mn-cs"/>
              </a:rPr>
              <a:t>=WENN(C9="Apfel";"Ja";"Nein")</a:t>
            </a:r>
            <a:endParaRPr lang="en-US" sz="800" b="1">
              <a:effectLst/>
            </a:endParaRPr>
          </a:p>
        </xdr:txBody>
      </xdr:sp>
      <xdr:pic>
        <xdr:nvPicPr>
          <xdr:cNvPr id="93" name="Lupe" descr="Lupe">
            <a:extLst>
              <a:ext uri="{FF2B5EF4-FFF2-40B4-BE49-F238E27FC236}">
                <a16:creationId xmlns:a16="http://schemas.microsoft.com/office/drawing/2014/main" id="{10AA8B71-3BEA-4E7D-B2D7-BB97E6D38754}"/>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flipH="1">
            <a:off x="6863991" y="11396132"/>
            <a:ext cx="213085" cy="244047"/>
          </a:xfrm>
          <a:prstGeom prst="rect">
            <a:avLst/>
          </a:prstGeom>
        </xdr:spPr>
      </xdr:pic>
    </xdr:grpSp>
    <xdr:clientData/>
  </xdr:twoCellAnchor>
  <xdr:twoCellAnchor editAs="absolute">
    <xdr:from>
      <xdr:col>1</xdr:col>
      <xdr:colOff>5476875</xdr:colOff>
      <xdr:row>41</xdr:row>
      <xdr:rowOff>123824</xdr:rowOff>
    </xdr:from>
    <xdr:to>
      <xdr:col>4</xdr:col>
      <xdr:colOff>600075</xdr:colOff>
      <xdr:row>50</xdr:row>
      <xdr:rowOff>104775</xdr:rowOff>
    </xdr:to>
    <xdr:grpSp>
      <xdr:nvGrpSpPr>
        <xdr:cNvPr id="94" name="EXPERTENTIPP" descr="EXPERTENTIPP">
          <a:extLst>
            <a:ext uri="{FF2B5EF4-FFF2-40B4-BE49-F238E27FC236}">
              <a16:creationId xmlns:a16="http://schemas.microsoft.com/office/drawing/2014/main" id="{4F3513E1-6B29-4E54-80FC-E2B36E732D7E}"/>
            </a:ext>
          </a:extLst>
        </xdr:cNvPr>
        <xdr:cNvGrpSpPr/>
      </xdr:nvGrpSpPr>
      <xdr:grpSpPr>
        <a:xfrm>
          <a:off x="6324600" y="8610599"/>
          <a:ext cx="3533775" cy="1695451"/>
          <a:chOff x="8448675" y="2143125"/>
          <a:chExt cx="2812587" cy="1685106"/>
        </a:xfrm>
      </xdr:grpSpPr>
      <xdr:pic>
        <xdr:nvPicPr>
          <xdr:cNvPr id="95" name="Grafik 2" descr="Eule">
            <a:extLst>
              <a:ext uri="{FF2B5EF4-FFF2-40B4-BE49-F238E27FC236}">
                <a16:creationId xmlns:a16="http://schemas.microsoft.com/office/drawing/2014/main" id="{E56A0D5E-928F-4241-B1CD-3C396C51649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448675" y="2170284"/>
            <a:ext cx="444647" cy="444647"/>
          </a:xfrm>
          <a:prstGeom prst="rect">
            <a:avLst/>
          </a:prstGeom>
        </xdr:spPr>
      </xdr:pic>
      <xdr:sp macro="" textlink="">
        <xdr:nvSpPr>
          <xdr:cNvPr id="96" name="Schritt" descr="EXPERT TIP&#10;Named Ranges allow you to define terms or values in a single place, and then reuse them throughout a workbook. You can see all of the named ranges in this workbook by going to Formulas &gt; Name Manager.Click here to learn more.&#10;">
            <a:hlinkClick xmlns:r="http://schemas.openxmlformats.org/officeDocument/2006/relationships" r:id="rId6" tooltip="Klicken Sie hier, um weitere Informationen zu benannten Bereichen aus dem Web anzuzeigen."/>
            <a:extLst>
              <a:ext uri="{FF2B5EF4-FFF2-40B4-BE49-F238E27FC236}">
                <a16:creationId xmlns:a16="http://schemas.microsoft.com/office/drawing/2014/main" id="{CDFC5BF1-DCF8-4B3F-9426-0E409672138F}"/>
              </a:ext>
            </a:extLst>
          </xdr:cNvPr>
          <xdr:cNvSpPr txBox="1"/>
        </xdr:nvSpPr>
        <xdr:spPr>
          <a:xfrm>
            <a:off x="8782052" y="2143125"/>
            <a:ext cx="2479210" cy="16851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200" b="1" kern="0">
                <a:solidFill>
                  <a:srgbClr val="ED7D31">
                    <a:lumMod val="60000"/>
                    <a:lumOff val="40000"/>
                  </a:srgbClr>
                </a:solidFill>
                <a:latin typeface="+mj-lt"/>
                <a:ea typeface="Segoe UI" pitchFamily="34" charset="0"/>
                <a:cs typeface="Segoe UI Light" panose="020B0502040204020203" pitchFamily="34" charset="0"/>
              </a:rPr>
              <a:t>EXPERTENTIPP</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de" sz="1100" b="1" i="1" u="sng" kern="0">
                <a:solidFill>
                  <a:schemeClr val="accent1"/>
                </a:solidFill>
                <a:ea typeface="Segoe UI" pitchFamily="34" charset="0"/>
                <a:cs typeface="Segoe UI Light" panose="020B0502040204020203" pitchFamily="34" charset="0"/>
              </a:rPr>
              <a:t>Mithilfe von </a:t>
            </a:r>
            <a:r>
              <a:rPr lang="de" sz="1100" kern="0">
                <a:solidFill>
                  <a:schemeClr val="bg2">
                    <a:lumMod val="25000"/>
                  </a:schemeClr>
                </a:solidFill>
                <a:ea typeface="Segoe UI" pitchFamily="34" charset="0"/>
                <a:cs typeface="Segoe UI Light" panose="020B0502040204020203" pitchFamily="34" charset="0"/>
              </a:rPr>
              <a:t>benannten Bereichen</a:t>
            </a:r>
            <a:r>
              <a:rPr lang="de" sz="1100" kern="0" baseline="0">
                <a:solidFill>
                  <a:schemeClr val="bg2">
                    <a:lumMod val="25000"/>
                  </a:schemeClr>
                </a:solidFill>
                <a:ea typeface="Segoe UI" pitchFamily="34" charset="0"/>
                <a:cs typeface="Segoe UI Light" panose="020B0502040204020203" pitchFamily="34" charset="0"/>
              </a:rPr>
              <a:t> können Sie Ausdrücke oder Werte an einem einzelnen Ort definieren und sie dann in der gesamten Arbeitsmappe verwenden. Sie können alle benannten Bereiche in dieser Arbeitsmappe anzeigen, indem Sie zu </a:t>
            </a:r>
            <a:r>
              <a:rPr lang="de" sz="1100" b="1" kern="0" baseline="0">
                <a:solidFill>
                  <a:schemeClr val="bg2">
                    <a:lumMod val="25000"/>
                  </a:schemeClr>
                </a:solidFill>
                <a:ea typeface="Segoe UI" pitchFamily="34" charset="0"/>
                <a:cs typeface="Segoe UI Light" panose="020B0502040204020203" pitchFamily="34" charset="0"/>
              </a:rPr>
              <a:t>Formeln</a:t>
            </a:r>
            <a:r>
              <a:rPr lang="de" sz="1100" kern="0" baseline="0">
                <a:solidFill>
                  <a:schemeClr val="bg2">
                    <a:lumMod val="25000"/>
                  </a:schemeClr>
                </a:solidFill>
                <a:ea typeface="Segoe UI" pitchFamily="34" charset="0"/>
                <a:cs typeface="Segoe UI Light" panose="020B0502040204020203" pitchFamily="34" charset="0"/>
              </a:rPr>
              <a:t> &gt; </a:t>
            </a:r>
            <a:r>
              <a:rPr lang="de" sz="1100" b="1" kern="0" baseline="0">
                <a:solidFill>
                  <a:schemeClr val="bg2">
                    <a:lumMod val="25000"/>
                  </a:schemeClr>
                </a:solidFill>
                <a:ea typeface="Segoe UI" pitchFamily="34" charset="0"/>
                <a:cs typeface="Segoe UI Light" panose="020B0502040204020203" pitchFamily="34" charset="0"/>
              </a:rPr>
              <a:t>Namens-Manager</a:t>
            </a:r>
            <a:r>
              <a:rPr lang="de" sz="1100" b="0" kern="0" baseline="0">
                <a:solidFill>
                  <a:schemeClr val="bg2">
                    <a:lumMod val="25000"/>
                  </a:schemeClr>
                </a:solidFill>
                <a:ea typeface="Segoe UI" pitchFamily="34" charset="0"/>
                <a:cs typeface="Segoe UI Light" panose="020B0502040204020203" pitchFamily="34" charset="0"/>
              </a:rPr>
              <a:t> gehen. Klicken Sie hier, um weitere Informationen anzuzeigen.</a:t>
            </a:r>
            <a:endParaRPr lang="en-US" sz="1100" b="0">
              <a:solidFill>
                <a:schemeClr val="bg2">
                  <a:lumMod val="25000"/>
                </a:schemeClr>
              </a:solidFill>
              <a:ea typeface="Segoe UI" pitchFamily="34" charset="0"/>
              <a:cs typeface="Segoe UI Light" panose="020B0502040204020203" pitchFamily="34" charset="0"/>
            </a:endParaRPr>
          </a:p>
        </xdr:txBody>
      </xdr:sp>
    </xdr:grpSp>
    <xdr:clientData/>
  </xdr:twoCellAnchor>
  <xdr:twoCellAnchor editAs="absolute">
    <xdr:from>
      <xdr:col>6</xdr:col>
      <xdr:colOff>57151</xdr:colOff>
      <xdr:row>31</xdr:row>
      <xdr:rowOff>128299</xdr:rowOff>
    </xdr:from>
    <xdr:to>
      <xdr:col>11</xdr:col>
      <xdr:colOff>485774</xdr:colOff>
      <xdr:row>40</xdr:row>
      <xdr:rowOff>77654</xdr:rowOff>
    </xdr:to>
    <xdr:grpSp>
      <xdr:nvGrpSpPr>
        <xdr:cNvPr id="97" name="WISSENSWERTES" descr="WISSENSWERTES&#10;&#10;">
          <a:extLst>
            <a:ext uri="{FF2B5EF4-FFF2-40B4-BE49-F238E27FC236}">
              <a16:creationId xmlns:a16="http://schemas.microsoft.com/office/drawing/2014/main" id="{B45D0037-257A-421E-9928-F95C71F032DA}"/>
            </a:ext>
          </a:extLst>
        </xdr:cNvPr>
        <xdr:cNvGrpSpPr/>
      </xdr:nvGrpSpPr>
      <xdr:grpSpPr>
        <a:xfrm>
          <a:off x="10534651" y="6633874"/>
          <a:ext cx="3476623" cy="1740055"/>
          <a:chOff x="6778625" y="15619705"/>
          <a:chExt cx="3174461" cy="1671345"/>
        </a:xfrm>
      </xdr:grpSpPr>
      <xdr:sp macro="" textlink="">
        <xdr:nvSpPr>
          <xdr:cNvPr id="98" name="Schritt" descr="GOOD TO KNOW&#10;When you create a formula, Excel will automatically place colored borders around any ranges referenced in the formula, and the corresponding ranges in the formula will be the same color. You can see this if you select cell F33 and press F2 to edit the formula.&#10;">
            <a:extLst>
              <a:ext uri="{FF2B5EF4-FFF2-40B4-BE49-F238E27FC236}">
                <a16:creationId xmlns:a16="http://schemas.microsoft.com/office/drawing/2014/main" id="{4E9138CF-FAE4-468F-879F-55F3178773BE}"/>
              </a:ext>
            </a:extLst>
          </xdr:cNvPr>
          <xdr:cNvSpPr txBox="1"/>
        </xdr:nvSpPr>
        <xdr:spPr>
          <a:xfrm>
            <a:off x="7042959" y="15665450"/>
            <a:ext cx="2910127"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200" b="1" kern="0">
                <a:solidFill>
                  <a:srgbClr val="ED7D31">
                    <a:lumMod val="60000"/>
                    <a:lumOff val="40000"/>
                  </a:srgbClr>
                </a:solidFill>
                <a:latin typeface="+mj-lt"/>
                <a:ea typeface="Segoe UI" pitchFamily="34" charset="0"/>
                <a:cs typeface="Segoe UI Light" panose="020B0502040204020203" pitchFamily="34" charset="0"/>
              </a:rPr>
              <a:t>WISSENSWERTES</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de" sz="1100" b="0" i="0" kern="1200" baseline="0">
                <a:solidFill>
                  <a:schemeClr val="dk1"/>
                </a:solidFill>
                <a:effectLst/>
                <a:latin typeface="+mn-lt"/>
                <a:ea typeface="+mn-ea"/>
                <a:cs typeface="+mn-cs"/>
              </a:rPr>
              <a:t>Wenn Sie eine Formel erstellen, platziert Excel automatisch farbige Rahmen um alle Bereiche, auf die die Formel verweist, und die entsprechenden Bereiche in der Formel werden in der gleichen Farbe dargestellt. Sie können das sehen, wenn Sie Zelle F33 auswählen und </a:t>
            </a:r>
            <a:r>
              <a:rPr lang="de" sz="1100" b="1" i="0" kern="1200" baseline="0">
                <a:solidFill>
                  <a:schemeClr val="dk1"/>
                </a:solidFill>
                <a:effectLst/>
                <a:latin typeface="+mn-lt"/>
                <a:ea typeface="+mn-ea"/>
                <a:cs typeface="+mn-cs"/>
              </a:rPr>
              <a:t>F2</a:t>
            </a:r>
            <a:r>
              <a:rPr lang="de" sz="1100" b="0" i="0" kern="1200" baseline="0">
                <a:solidFill>
                  <a:schemeClr val="dk1"/>
                </a:solidFill>
                <a:effectLst/>
                <a:latin typeface="+mn-lt"/>
                <a:ea typeface="+mn-ea"/>
                <a:cs typeface="+mn-cs"/>
              </a:rPr>
              <a:t> drücken, um die Formel zu bearbeiten.</a:t>
            </a:r>
            <a:endParaRPr lang="en-US" sz="1100">
              <a:effectLst/>
              <a:latin typeface="+mn-lt"/>
            </a:endParaRPr>
          </a:p>
        </xdr:txBody>
      </xdr:sp>
      <xdr:pic>
        <xdr:nvPicPr>
          <xdr:cNvPr id="99" name="Grafik 147" descr="Brille">
            <a:extLst>
              <a:ext uri="{FF2B5EF4-FFF2-40B4-BE49-F238E27FC236}">
                <a16:creationId xmlns:a16="http://schemas.microsoft.com/office/drawing/2014/main" id="{66483B39-8A7B-417E-B71A-6BEA395942BF}"/>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6778625" y="15619705"/>
            <a:ext cx="323347" cy="349115"/>
          </a:xfrm>
          <a:prstGeom prst="rect">
            <a:avLst/>
          </a:prstGeom>
        </xdr:spPr>
      </xdr:pic>
    </xdr:grpSp>
    <xdr:clientData/>
  </xdr:twoCellAnchor>
  <xdr:twoCellAnchor editAs="absolute">
    <xdr:from>
      <xdr:col>0</xdr:col>
      <xdr:colOff>590550</xdr:colOff>
      <xdr:row>21</xdr:row>
      <xdr:rowOff>123825</xdr:rowOff>
    </xdr:from>
    <xdr:to>
      <xdr:col>1</xdr:col>
      <xdr:colOff>2484107</xdr:colOff>
      <xdr:row>24</xdr:row>
      <xdr:rowOff>88012</xdr:rowOff>
    </xdr:to>
    <xdr:sp macro="" textlink="">
      <xdr:nvSpPr>
        <xdr:cNvPr id="100" name="btn_DetailEinsicht" descr="Tiefer einsteigen und mehr Details erfahren">
          <a:hlinkClick xmlns:r="http://schemas.openxmlformats.org/officeDocument/2006/relationships" r:id="rId9"/>
          <a:extLst>
            <a:ext uri="{FF2B5EF4-FFF2-40B4-BE49-F238E27FC236}">
              <a16:creationId xmlns:a16="http://schemas.microsoft.com/office/drawing/2014/main" id="{D2FA0FF2-19D2-4834-A888-495EE8B29B48}"/>
            </a:ext>
          </a:extLst>
        </xdr:cNvPr>
        <xdr:cNvSpPr/>
      </xdr:nvSpPr>
      <xdr:spPr>
        <a:xfrm>
          <a:off x="590550" y="4695825"/>
          <a:ext cx="2741282" cy="535687"/>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de" sz="1200">
              <a:solidFill>
                <a:srgbClr val="0B744D"/>
              </a:solidFill>
              <a:latin typeface="Segoe UI" pitchFamily="34" charset="0"/>
              <a:ea typeface="Segoe UI" pitchFamily="34" charset="0"/>
              <a:cs typeface="Segoe UI" pitchFamily="34" charset="0"/>
            </a:rPr>
            <a:t>Mehr Details erfahren</a:t>
          </a:r>
        </a:p>
      </xdr:txBody>
    </xdr:sp>
    <xdr:clientData/>
  </xdr:twoCellAnchor>
  <xdr:twoCellAnchor editAs="absolute">
    <xdr:from>
      <xdr:col>0</xdr:col>
      <xdr:colOff>333375</xdr:colOff>
      <xdr:row>25</xdr:row>
      <xdr:rowOff>85724</xdr:rowOff>
    </xdr:from>
    <xdr:to>
      <xdr:col>1</xdr:col>
      <xdr:colOff>5219700</xdr:colOff>
      <xdr:row>63</xdr:row>
      <xdr:rowOff>9525</xdr:rowOff>
    </xdr:to>
    <xdr:grpSp>
      <xdr:nvGrpSpPr>
        <xdr:cNvPr id="31" name="Gruppe 30">
          <a:extLst>
            <a:ext uri="{FF2B5EF4-FFF2-40B4-BE49-F238E27FC236}">
              <a16:creationId xmlns:a16="http://schemas.microsoft.com/office/drawing/2014/main" id="{D5949D2E-3383-4D0F-B2BE-8F45CB07F6DF}"/>
            </a:ext>
          </a:extLst>
        </xdr:cNvPr>
        <xdr:cNvGrpSpPr/>
      </xdr:nvGrpSpPr>
      <xdr:grpSpPr>
        <a:xfrm>
          <a:off x="333375" y="5419724"/>
          <a:ext cx="5734050" cy="7267576"/>
          <a:chOff x="333375" y="5000624"/>
          <a:chExt cx="5734050" cy="7275580"/>
        </a:xfrm>
      </xdr:grpSpPr>
      <xdr:sp macro="" textlink="">
        <xdr:nvSpPr>
          <xdr:cNvPr id="101" name="txt_TourHintergrund" descr="Hintergrund">
            <a:extLst>
              <a:ext uri="{FF2B5EF4-FFF2-40B4-BE49-F238E27FC236}">
                <a16:creationId xmlns:a16="http://schemas.microsoft.com/office/drawing/2014/main" id="{D30CE2FF-D296-4C22-A916-909B28036CE0}"/>
              </a:ext>
            </a:extLst>
          </xdr:cNvPr>
          <xdr:cNvSpPr/>
        </xdr:nvSpPr>
        <xdr:spPr>
          <a:xfrm>
            <a:off x="333375" y="5000624"/>
            <a:ext cx="5734050" cy="727558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102" name="txt_TourÜberschrift" descr="WENN-Anweisung mit einer anderen Funktion">
            <a:extLst>
              <a:ext uri="{FF2B5EF4-FFF2-40B4-BE49-F238E27FC236}">
                <a16:creationId xmlns:a16="http://schemas.microsoft.com/office/drawing/2014/main" id="{55BCAE42-E599-41F5-B838-9192A7014F94}"/>
              </a:ext>
            </a:extLst>
          </xdr:cNvPr>
          <xdr:cNvSpPr txBox="1"/>
        </xdr:nvSpPr>
        <xdr:spPr>
          <a:xfrm>
            <a:off x="546103" y="5096668"/>
            <a:ext cx="5251444" cy="4898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WENN-Anweisung mit einer anderen Funktion</a:t>
            </a:r>
          </a:p>
        </xdr:txBody>
      </xdr:sp>
      <xdr:cxnSp macro="">
        <xdr:nvCxnSpPr>
          <xdr:cNvPr id="103" name="txt_Tourlinie1" descr="Dekorative Linie">
            <a:extLst>
              <a:ext uri="{FF2B5EF4-FFF2-40B4-BE49-F238E27FC236}">
                <a16:creationId xmlns:a16="http://schemas.microsoft.com/office/drawing/2014/main" id="{E5355D6B-8054-4E69-B15F-4A97B4403130}"/>
              </a:ext>
            </a:extLst>
          </xdr:cNvPr>
          <xdr:cNvCxnSpPr>
            <a:cxnSpLocks/>
          </xdr:cNvCxnSpPr>
        </xdr:nvCxnSpPr>
        <xdr:spPr>
          <a:xfrm>
            <a:off x="546103" y="5958986"/>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4" name="txt_Tourlinie2" descr="Dekorative Linie">
            <a:extLst>
              <a:ext uri="{FF2B5EF4-FFF2-40B4-BE49-F238E27FC236}">
                <a16:creationId xmlns:a16="http://schemas.microsoft.com/office/drawing/2014/main" id="{8891E0FB-F07B-444F-B967-54078E830D13}"/>
              </a:ext>
            </a:extLst>
          </xdr:cNvPr>
          <xdr:cNvCxnSpPr>
            <a:cxnSpLocks/>
          </xdr:cNvCxnSpPr>
        </xdr:nvCxnSpPr>
        <xdr:spPr>
          <a:xfrm>
            <a:off x="546103" y="1145610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5" name="txt_TourEinführung" descr="WENN-Anweisungen können auch zusätzliche Berechnungen erzwingen, wenn eine bestimmte Bedingung erfüllt ist. Hier werden wir eine Zelle auswerten, um zu sehen, ob Umsatzsteuer berechnet werden sollte, und sie berechnen, ob die Bedingung wahr ist.&#10;&#10;">
            <a:extLst>
              <a:ext uri="{FF2B5EF4-FFF2-40B4-BE49-F238E27FC236}">
                <a16:creationId xmlns:a16="http://schemas.microsoft.com/office/drawing/2014/main" id="{ADFF8084-9F56-49BC-A834-D77F4DF98649}"/>
              </a:ext>
            </a:extLst>
          </xdr:cNvPr>
          <xdr:cNvSpPr txBox="1"/>
        </xdr:nvSpPr>
        <xdr:spPr>
          <a:xfrm>
            <a:off x="571663" y="6011750"/>
            <a:ext cx="5251444" cy="703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Mit WENN-Anweisungen lässt sich auch die Ausführung zusätzlicher Berechnungen erzwingen, wenn eine bestimmte Bedingung erfüllt ist. Hier werden wir eine Zelle auswerten, um zu sehen, ob Mehrwertsteuer in Rechnung gestellt werden soll, und diese berechnen, wenn die Bedingung wahr ist.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nvGrpSpPr>
          <xdr:cNvPr id="106" name="Grp_Schritt">
            <a:extLst>
              <a:ext uri="{FF2B5EF4-FFF2-40B4-BE49-F238E27FC236}">
                <a16:creationId xmlns:a16="http://schemas.microsoft.com/office/drawing/2014/main" id="{5CDE601E-EF9E-420E-80FC-F58C2BA9720A}"/>
              </a:ext>
            </a:extLst>
          </xdr:cNvPr>
          <xdr:cNvGrpSpPr/>
        </xdr:nvGrpSpPr>
        <xdr:grpSpPr>
          <a:xfrm>
            <a:off x="561975" y="6915622"/>
            <a:ext cx="5295900" cy="1076324"/>
            <a:chOff x="581211" y="8239597"/>
            <a:chExt cx="5261541" cy="1076324"/>
          </a:xfrm>
        </xdr:grpSpPr>
        <xdr:sp macro="" textlink="">
          <xdr:nvSpPr>
            <xdr:cNvPr id="107" name="txt_Schritt" descr="In cell F33, we've entered =IF(E33=&quot;Yes&quot;,F31*SalesTax,0), where we set up SalesTax as a Named Range with a value of 0.0825. Our formula says If cell E33 equals Yes, then multiply cell F31 times SalesTax, otherwise return a 0.&#10;&#10;Try changing Yes to No in cell E33 to see the calculation change.&#10;">
              <a:extLst>
                <a:ext uri="{FF2B5EF4-FFF2-40B4-BE49-F238E27FC236}">
                  <a16:creationId xmlns:a16="http://schemas.microsoft.com/office/drawing/2014/main" id="{318A84D0-F949-42C9-8946-3CA9B70E8414}"/>
                </a:ext>
              </a:extLst>
            </xdr:cNvPr>
            <xdr:cNvSpPr txBox="1"/>
          </xdr:nvSpPr>
          <xdr:spPr>
            <a:xfrm>
              <a:off x="998369" y="8281554"/>
              <a:ext cx="4844383" cy="10343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 Zelle F33 haben wir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=WENN(E33="Ja";F31*Mehrwertsteuer;0)</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eingegeben, wobei wir "Mehrwertsteuer" als einen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benannten Bereich</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mit dem Wert 0,0825 eingerichtet haben. Unsere Formel besagt, dass wenn Zelle E33 den Wert "Ja" aufweist, dann wird Zelle F31 mit "Mehrwertsteuer" multipliziert, andernfalls wird eine 0 zurückgegeben.</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Ändern Sie versuchsweise das "Ja" in Zelle E33 in "Nein", um die Änderung der Berechnung zu sehen.</a:t>
              </a:r>
            </a:p>
          </xdr:txBody>
        </xdr:sp>
        <xdr:sp macro="" textlink="">
          <xdr:nvSpPr>
            <xdr:cNvPr id="108" name="Anz_Schritt" descr="1">
              <a:extLst>
                <a:ext uri="{FF2B5EF4-FFF2-40B4-BE49-F238E27FC236}">
                  <a16:creationId xmlns:a16="http://schemas.microsoft.com/office/drawing/2014/main" id="{189261EA-9568-4614-85E1-C72A54F4B205}"/>
                </a:ext>
              </a:extLst>
            </xdr:cNvPr>
            <xdr:cNvSpPr/>
          </xdr:nvSpPr>
          <xdr:spPr>
            <a:xfrm>
              <a:off x="581211" y="8239597"/>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e" sz="1600">
                  <a:latin typeface="Segoe UI Semibold" panose="020B0702040204020203" pitchFamily="34" charset="0"/>
                  <a:cs typeface="Segoe UI Semibold" panose="020B0702040204020203" pitchFamily="34" charset="0"/>
                </a:rPr>
                <a:t>1</a:t>
              </a:r>
            </a:p>
          </xdr:txBody>
        </xdr:sp>
      </xdr:grpSp>
      <xdr:grpSp>
        <xdr:nvGrpSpPr>
          <xdr:cNvPr id="109" name="Grp_Schritt">
            <a:extLst>
              <a:ext uri="{FF2B5EF4-FFF2-40B4-BE49-F238E27FC236}">
                <a16:creationId xmlns:a16="http://schemas.microsoft.com/office/drawing/2014/main" id="{BFF24217-919E-4D15-B472-AB89F019AF8E}"/>
              </a:ext>
            </a:extLst>
          </xdr:cNvPr>
          <xdr:cNvGrpSpPr/>
        </xdr:nvGrpSpPr>
        <xdr:grpSpPr>
          <a:xfrm>
            <a:off x="561975" y="8554436"/>
            <a:ext cx="5229626" cy="876300"/>
            <a:chOff x="581211" y="8706836"/>
            <a:chExt cx="5195697" cy="876300"/>
          </a:xfrm>
        </xdr:grpSpPr>
        <xdr:sp macro="" textlink="">
          <xdr:nvSpPr>
            <xdr:cNvPr id="110" name="txt_Schritt" descr="Als nächstes haben wir eine WENN-Anweisung hinzugefügt, um den Versand zu berechnen, falls erforderlich. In Zelle F35 sehen Sie =WENN(E35=&quot;Ja&quot;,SUMME(D28:D29)*1,25.0). Dies besagt: &quot;Wenn Zelle E35 Ja ist, dann nehmen Sie die Summe der Spalte &quot;Menge&quot; in der obigen Tabelle und multiplizieren Sie sie mit 1,25, ansonsten wird der Wert 0 angeben&quot;.&#10;">
              <a:extLst>
                <a:ext uri="{FF2B5EF4-FFF2-40B4-BE49-F238E27FC236}">
                  <a16:creationId xmlns:a16="http://schemas.microsoft.com/office/drawing/2014/main" id="{AEA982A9-56DB-413C-8C06-090FF22D1BCD}"/>
                </a:ext>
              </a:extLst>
            </xdr:cNvPr>
            <xdr:cNvSpPr txBox="1"/>
          </xdr:nvSpPr>
          <xdr:spPr>
            <a:xfrm>
              <a:off x="998369" y="8748794"/>
              <a:ext cx="4778539" cy="834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Als Nächstes haben wir eine WENN-Anweisung hinzugefügt, um ggf. die Versandkosten zu berechnen. In Zelle F35 sehen Sie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WENN(E35="Ja";SUMME(D28:D29)*1,25;0)</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Dies bedeutet: "Wenn Zelle E35 'Ja' ist, nimm die Summe der Spalte 'Menge' in der Tabelle oben und multipliziere sie mit 1,25; gib andernfalls 0 zurück".</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1" name="Anz_Schritt" descr="2">
              <a:extLst>
                <a:ext uri="{FF2B5EF4-FFF2-40B4-BE49-F238E27FC236}">
                  <a16:creationId xmlns:a16="http://schemas.microsoft.com/office/drawing/2014/main" id="{BCCAD99D-66BF-4E4A-8BE8-EB9E7692B65E}"/>
                </a:ext>
              </a:extLst>
            </xdr:cNvPr>
            <xdr:cNvSpPr/>
          </xdr:nvSpPr>
          <xdr:spPr>
            <a:xfrm>
              <a:off x="581211" y="8706836"/>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e" sz="1600">
                  <a:latin typeface="Segoe UI Semibold" panose="020B0702040204020203" pitchFamily="34" charset="0"/>
                  <a:cs typeface="Segoe UI Semibold" panose="020B0702040204020203" pitchFamily="34" charset="0"/>
                </a:rPr>
                <a:t>2</a:t>
              </a:r>
            </a:p>
          </xdr:txBody>
        </xdr:sp>
      </xdr:grpSp>
      <xdr:grpSp>
        <xdr:nvGrpSpPr>
          <xdr:cNvPr id="112" name="Grp_Schritt">
            <a:extLst>
              <a:ext uri="{FF2B5EF4-FFF2-40B4-BE49-F238E27FC236}">
                <a16:creationId xmlns:a16="http://schemas.microsoft.com/office/drawing/2014/main" id="{BF6B2B89-C936-492B-9E7C-BBD3854AF4D9}"/>
              </a:ext>
            </a:extLst>
          </xdr:cNvPr>
          <xdr:cNvGrpSpPr/>
        </xdr:nvGrpSpPr>
        <xdr:grpSpPr>
          <a:xfrm>
            <a:off x="561975" y="9697688"/>
            <a:ext cx="5229626" cy="1701251"/>
            <a:chOff x="581211" y="8935688"/>
            <a:chExt cx="5195697" cy="1701251"/>
          </a:xfrm>
        </xdr:grpSpPr>
        <xdr:sp macro="" textlink="">
          <xdr:nvSpPr>
            <xdr:cNvPr id="113" name="txt_Schritt" descr="Als nächstes ändern Sie die 1,25 in der Formel in Zelle F35 zu „Versand“. Wenn Sie mit der Eingabe beginnen, sollte die automatische Korrektur von Excel sie für Sie finden. Wenn dies der Fall ist, drücken Sie die Tabulatortaste, um sie einzugeben. Dies ist ein benannter Bereich, den wir über Formeln &gt; Name definieren eingegeben haben. Wenn Sie nun Ihre Versandkosten ändern müssen, müssen Sie dies nur noch an einer Stelle tun, und Sie können den Versandnamen überall in der Arbeitsmappe verwenden.&#10;&#10;">
              <a:extLst>
                <a:ext uri="{FF2B5EF4-FFF2-40B4-BE49-F238E27FC236}">
                  <a16:creationId xmlns:a16="http://schemas.microsoft.com/office/drawing/2014/main" id="{A722657B-F5BE-4EA5-BAAE-C570DA0E3B71}"/>
                </a:ext>
              </a:extLst>
            </xdr:cNvPr>
            <xdr:cNvSpPr txBox="1"/>
          </xdr:nvSpPr>
          <xdr:spPr>
            <a:xfrm>
              <a:off x="998369" y="8977646"/>
              <a:ext cx="4778539" cy="16592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Ändern Sie als Nächstes die 1,25 in der Formel in Zelle F35 in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Versand</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Wenn Sie mit der Eingabe beginnen, sollte die AutoKorrekturfunktion von Excel den Eintrag für Sie finden. Wenn dies der Fall ist, drücken Sie die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TAB</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-Taste, um den Wert einzugeben. Dies ist ein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benannter Bereich</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und wir haben ihn über</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Formeln &gt; Namen definieren</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eingegeben. Wenn Sie jemals Ihre Versandkosten ändern müssen, brauchen Sie das nur an einer Stelle zu tun. Sie können die Bezeichnung "Versand" überall in der Arbeitsmappe verwenden.</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4" name="Anz_Schritt" descr="3">
              <a:extLst>
                <a:ext uri="{FF2B5EF4-FFF2-40B4-BE49-F238E27FC236}">
                  <a16:creationId xmlns:a16="http://schemas.microsoft.com/office/drawing/2014/main" id="{9DDD420D-C72F-4430-9995-3824DE1CAC4D}"/>
                </a:ext>
              </a:extLst>
            </xdr:cNvPr>
            <xdr:cNvSpPr/>
          </xdr:nvSpPr>
          <xdr:spPr>
            <a:xfrm>
              <a:off x="581211" y="8935688"/>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e" sz="1600">
                  <a:latin typeface="Segoe UI Semibold" panose="020B0702040204020203" pitchFamily="34" charset="0"/>
                  <a:cs typeface="Segoe UI Semibold" panose="020B0702040204020203" pitchFamily="34" charset="0"/>
                </a:rPr>
                <a:t>3</a:t>
              </a:r>
            </a:p>
          </xdr:txBody>
        </xdr:sp>
      </xdr:grpSp>
    </xdr:grpSp>
    <xdr:clientData/>
  </xdr:twoCellAnchor>
  <xdr:twoCellAnchor editAs="absolute">
    <xdr:from>
      <xdr:col>0</xdr:col>
      <xdr:colOff>552450</xdr:colOff>
      <xdr:row>59</xdr:row>
      <xdr:rowOff>180975</xdr:rowOff>
    </xdr:from>
    <xdr:to>
      <xdr:col>1</xdr:col>
      <xdr:colOff>1198725</xdr:colOff>
      <xdr:row>61</xdr:row>
      <xdr:rowOff>135424</xdr:rowOff>
    </xdr:to>
    <xdr:sp macro="" textlink="">
      <xdr:nvSpPr>
        <xdr:cNvPr id="115" name="ZurückSchaltfläche" descr="Zurück zum vorherigen Blatt">
          <a:hlinkClick xmlns:r="http://schemas.openxmlformats.org/officeDocument/2006/relationships" r:id="rId10" tooltip="Klicken Sie hier, um zum vorhergehenden Blatt zurückzukehren"/>
          <a:extLst>
            <a:ext uri="{FF2B5EF4-FFF2-40B4-BE49-F238E27FC236}">
              <a16:creationId xmlns:a16="http://schemas.microsoft.com/office/drawing/2014/main" id="{F139BCB5-BA52-4BA9-B27E-80EDF1CA9815}"/>
            </a:ext>
          </a:extLst>
        </xdr:cNvPr>
        <xdr:cNvSpPr/>
      </xdr:nvSpPr>
      <xdr:spPr>
        <a:xfrm flipH="1">
          <a:off x="552450" y="12096750"/>
          <a:ext cx="149400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e" sz="1200">
              <a:solidFill>
                <a:srgbClr val="0B744D"/>
              </a:solidFill>
              <a:latin typeface="Segoe UI" pitchFamily="34" charset="0"/>
              <a:ea typeface="Segoe UI" pitchFamily="34" charset="0"/>
              <a:cs typeface="Segoe UI" pitchFamily="34" charset="0"/>
            </a:rPr>
            <a:t>Zurück</a:t>
          </a:r>
        </a:p>
      </xdr:txBody>
    </xdr:sp>
    <xdr:clientData fPrintsWithSheet="0"/>
  </xdr:twoCellAnchor>
  <xdr:twoCellAnchor editAs="absolute">
    <xdr:from>
      <xdr:col>1</xdr:col>
      <xdr:colOff>3445947</xdr:colOff>
      <xdr:row>59</xdr:row>
      <xdr:rowOff>180975</xdr:rowOff>
    </xdr:from>
    <xdr:to>
      <xdr:col>1</xdr:col>
      <xdr:colOff>4939947</xdr:colOff>
      <xdr:row>61</xdr:row>
      <xdr:rowOff>135424</xdr:rowOff>
    </xdr:to>
    <xdr:sp macro="" textlink="">
      <xdr:nvSpPr>
        <xdr:cNvPr id="116" name="WeiterSchaltfläche" descr="Vorwärts zum nächsten Blatt wechseln">
          <a:hlinkClick xmlns:r="http://schemas.openxmlformats.org/officeDocument/2006/relationships" r:id="rId1" tooltip="Klicken Sie hier, um zum nächsten Arbeitsblatt zu wechseln"/>
          <a:extLst>
            <a:ext uri="{FF2B5EF4-FFF2-40B4-BE49-F238E27FC236}">
              <a16:creationId xmlns:a16="http://schemas.microsoft.com/office/drawing/2014/main" id="{BBF61831-9570-4211-818C-38318F38D015}"/>
            </a:ext>
          </a:extLst>
        </xdr:cNvPr>
        <xdr:cNvSpPr/>
      </xdr:nvSpPr>
      <xdr:spPr>
        <a:xfrm>
          <a:off x="4293672" y="12096750"/>
          <a:ext cx="149400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e" sz="1200">
              <a:solidFill>
                <a:srgbClr val="0B744D"/>
              </a:solidFill>
              <a:latin typeface="Segoe UI" pitchFamily="34" charset="0"/>
              <a:ea typeface="Segoe UI" pitchFamily="34" charset="0"/>
              <a:cs typeface="Segoe UI" pitchFamily="34" charset="0"/>
            </a:rPr>
            <a:t>Weiter</a:t>
          </a:r>
        </a:p>
      </xdr:txBody>
    </xdr:sp>
    <xdr:clientData fPrintsWithSheet="0"/>
  </xdr:twoCellAnchor>
  <xdr:twoCellAnchor editAs="absolute">
    <xdr:from>
      <xdr:col>0</xdr:col>
      <xdr:colOff>352425</xdr:colOff>
      <xdr:row>63</xdr:row>
      <xdr:rowOff>152400</xdr:rowOff>
    </xdr:from>
    <xdr:to>
      <xdr:col>1</xdr:col>
      <xdr:colOff>5237988</xdr:colOff>
      <xdr:row>77</xdr:row>
      <xdr:rowOff>19050</xdr:rowOff>
    </xdr:to>
    <xdr:grpSp>
      <xdr:nvGrpSpPr>
        <xdr:cNvPr id="117" name="Gruppe 116">
          <a:extLst>
            <a:ext uri="{FF2B5EF4-FFF2-40B4-BE49-F238E27FC236}">
              <a16:creationId xmlns:a16="http://schemas.microsoft.com/office/drawing/2014/main" id="{A4810020-C4C7-483B-BB90-6111CE7B8559}"/>
            </a:ext>
          </a:extLst>
        </xdr:cNvPr>
        <xdr:cNvGrpSpPr/>
      </xdr:nvGrpSpPr>
      <xdr:grpSpPr>
        <a:xfrm>
          <a:off x="352425" y="12830175"/>
          <a:ext cx="5733288" cy="2533650"/>
          <a:chOff x="352425" y="10715625"/>
          <a:chExt cx="5733288" cy="2390775"/>
        </a:xfrm>
      </xdr:grpSpPr>
      <xdr:sp macro="" textlink="">
        <xdr:nvSpPr>
          <xdr:cNvPr id="118" name="Rechteck 117">
            <a:extLst>
              <a:ext uri="{FF2B5EF4-FFF2-40B4-BE49-F238E27FC236}">
                <a16:creationId xmlns:a16="http://schemas.microsoft.com/office/drawing/2014/main" id="{41DB9D98-1135-4D04-A479-162FD39F4940}"/>
              </a:ext>
            </a:extLst>
          </xdr:cNvPr>
          <xdr:cNvSpPr/>
        </xdr:nvSpPr>
        <xdr:spPr>
          <a:xfrm>
            <a:off x="352425" y="10715625"/>
            <a:ext cx="5733288" cy="2390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19" name="Schritt" descr="Weitere Informationen im Web&#10;">
            <a:extLst>
              <a:ext uri="{FF2B5EF4-FFF2-40B4-BE49-F238E27FC236}">
                <a16:creationId xmlns:a16="http://schemas.microsoft.com/office/drawing/2014/main" id="{CBBC5FE0-1D35-4FA7-A2AF-7339726448D7}"/>
              </a:ext>
            </a:extLst>
          </xdr:cNvPr>
          <xdr:cNvSpPr txBox="1"/>
        </xdr:nvSpPr>
        <xdr:spPr>
          <a:xfrm>
            <a:off x="544407" y="10814879"/>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Weitere Informationen im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1" name="Gerader Verbinder 120" descr="Dekorative Linie">
            <a:extLst>
              <a:ext uri="{FF2B5EF4-FFF2-40B4-BE49-F238E27FC236}">
                <a16:creationId xmlns:a16="http://schemas.microsoft.com/office/drawing/2014/main" id="{6592F069-6C25-4390-8BAB-B70BB811B85E}"/>
              </a:ext>
            </a:extLst>
          </xdr:cNvPr>
          <xdr:cNvCxnSpPr>
            <a:cxnSpLocks/>
          </xdr:cNvCxnSpPr>
        </xdr:nvCxnSpPr>
        <xdr:spPr>
          <a:xfrm>
            <a:off x="585659" y="12912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72" name="Gerader Verbinder 71" descr="Dekorative Linie">
            <a:extLst>
              <a:ext uri="{FF2B5EF4-FFF2-40B4-BE49-F238E27FC236}">
                <a16:creationId xmlns:a16="http://schemas.microsoft.com/office/drawing/2014/main" id="{C5EC57CE-9B46-46D7-8D21-0D9415D893AF}"/>
              </a:ext>
            </a:extLst>
          </xdr:cNvPr>
          <xdr:cNvCxnSpPr>
            <a:cxnSpLocks/>
          </xdr:cNvCxnSpPr>
        </xdr:nvCxnSpPr>
        <xdr:spPr>
          <a:xfrm>
            <a:off x="544407" y="11313122"/>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73" name="Gerader Verbinder 72" descr="Dekorative Linie">
            <a:extLst>
              <a:ext uri="{FF2B5EF4-FFF2-40B4-BE49-F238E27FC236}">
                <a16:creationId xmlns:a16="http://schemas.microsoft.com/office/drawing/2014/main" id="{7C9853C8-AABB-40DC-8E21-1B84AEE76B0B}"/>
              </a:ext>
            </a:extLst>
          </xdr:cNvPr>
          <xdr:cNvCxnSpPr>
            <a:cxnSpLocks/>
          </xdr:cNvCxnSpPr>
        </xdr:nvCxnSpPr>
        <xdr:spPr>
          <a:xfrm>
            <a:off x="544407" y="12912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562406</xdr:colOff>
      <xdr:row>67</xdr:row>
      <xdr:rowOff>83269</xdr:rowOff>
    </xdr:from>
    <xdr:to>
      <xdr:col>1</xdr:col>
      <xdr:colOff>2581275</xdr:colOff>
      <xdr:row>69</xdr:row>
      <xdr:rowOff>61348</xdr:rowOff>
    </xdr:to>
    <xdr:grpSp>
      <xdr:nvGrpSpPr>
        <xdr:cNvPr id="30" name="Gruppe 29">
          <a:extLst>
            <a:ext uri="{FF2B5EF4-FFF2-40B4-BE49-F238E27FC236}">
              <a16:creationId xmlns:a16="http://schemas.microsoft.com/office/drawing/2014/main" id="{734055A1-8444-407E-B760-0BF685C60AE8}"/>
            </a:ext>
          </a:extLst>
        </xdr:cNvPr>
        <xdr:cNvGrpSpPr/>
      </xdr:nvGrpSpPr>
      <xdr:grpSpPr>
        <a:xfrm>
          <a:off x="562406" y="13523044"/>
          <a:ext cx="2866594" cy="359079"/>
          <a:chOff x="562406" y="11418019"/>
          <a:chExt cx="2866594" cy="359079"/>
        </a:xfrm>
      </xdr:grpSpPr>
      <xdr:sp macro="" textlink="">
        <xdr:nvSpPr>
          <xdr:cNvPr id="122" name="Schritt" descr="Alles über die WENN-Funktion, mit Link ins Web&#10;&#10;">
            <a:hlinkClick xmlns:r="http://schemas.openxmlformats.org/officeDocument/2006/relationships" r:id="rId11" tooltip="Auswählen, um alles über die WENN-Funktion aus dem Web zu erfahren"/>
            <a:extLst>
              <a:ext uri="{FF2B5EF4-FFF2-40B4-BE49-F238E27FC236}">
                <a16:creationId xmlns:a16="http://schemas.microsoft.com/office/drawing/2014/main" id="{C0A7CC9F-DB96-4F0E-B2C2-8BD914BE74EC}"/>
              </a:ext>
            </a:extLst>
          </xdr:cNvPr>
          <xdr:cNvSpPr txBox="1"/>
        </xdr:nvSpPr>
        <xdr:spPr>
          <a:xfrm>
            <a:off x="1027591" y="11492379"/>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Alles über die </a:t>
            </a:r>
            <a:r>
              <a:rPr lang="de"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WENN</a:t>
            </a:r>
            <a:r>
              <a:rPr lang="d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-Funktion</a:t>
            </a:r>
          </a:p>
        </xdr:txBody>
      </xdr:sp>
      <xdr:pic>
        <xdr:nvPicPr>
          <xdr:cNvPr id="123" name="Grafik 22" descr="Pfeil">
            <a:hlinkClick xmlns:r="http://schemas.openxmlformats.org/officeDocument/2006/relationships" r:id="rId11" tooltip="Auswählen, um weitere Informationen aus dem Web anzuzeigen"/>
            <a:extLst>
              <a:ext uri="{FF2B5EF4-FFF2-40B4-BE49-F238E27FC236}">
                <a16:creationId xmlns:a16="http://schemas.microsoft.com/office/drawing/2014/main" id="{F03E29E8-34F3-4B70-A14F-57CAD62E0073}"/>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62406" y="11418019"/>
            <a:ext cx="492262" cy="359079"/>
          </a:xfrm>
          <a:prstGeom prst="rect">
            <a:avLst/>
          </a:prstGeom>
        </xdr:spPr>
      </xdr:pic>
    </xdr:grpSp>
    <xdr:clientData/>
  </xdr:twoCellAnchor>
  <xdr:twoCellAnchor editAs="absolute">
    <xdr:from>
      <xdr:col>0</xdr:col>
      <xdr:colOff>562406</xdr:colOff>
      <xdr:row>69</xdr:row>
      <xdr:rowOff>77335</xdr:rowOff>
    </xdr:from>
    <xdr:to>
      <xdr:col>1</xdr:col>
      <xdr:colOff>2609850</xdr:colOff>
      <xdr:row>71</xdr:row>
      <xdr:rowOff>60724</xdr:rowOff>
    </xdr:to>
    <xdr:grpSp>
      <xdr:nvGrpSpPr>
        <xdr:cNvPr id="29" name="Gruppe 28">
          <a:extLst>
            <a:ext uri="{FF2B5EF4-FFF2-40B4-BE49-F238E27FC236}">
              <a16:creationId xmlns:a16="http://schemas.microsoft.com/office/drawing/2014/main" id="{B13CA61E-C0BF-4685-82BB-1ADFEB7A3BE0}"/>
            </a:ext>
          </a:extLst>
        </xdr:cNvPr>
        <xdr:cNvGrpSpPr/>
      </xdr:nvGrpSpPr>
      <xdr:grpSpPr>
        <a:xfrm>
          <a:off x="562406" y="13898110"/>
          <a:ext cx="2895169" cy="364389"/>
          <a:chOff x="562406" y="11793085"/>
          <a:chExt cx="2895169" cy="364389"/>
        </a:xfrm>
      </xdr:grpSpPr>
      <xdr:sp macro="" textlink="">
        <xdr:nvSpPr>
          <xdr:cNvPr id="124" name="Schritt" descr="Alles über die WENNS-Funktion, mit Link ins Web&#10;">
            <a:hlinkClick xmlns:r="http://schemas.openxmlformats.org/officeDocument/2006/relationships" r:id="rId14" tooltip="Auswählen, um alles über die WENNS-Funktion aus dem Web zu erfahren"/>
            <a:extLst>
              <a:ext uri="{FF2B5EF4-FFF2-40B4-BE49-F238E27FC236}">
                <a16:creationId xmlns:a16="http://schemas.microsoft.com/office/drawing/2014/main" id="{AD0BC53A-C4C7-465E-A99E-D4C6A4A4165C}"/>
              </a:ext>
            </a:extLst>
          </xdr:cNvPr>
          <xdr:cNvSpPr txBox="1"/>
        </xdr:nvSpPr>
        <xdr:spPr>
          <a:xfrm>
            <a:off x="1027591" y="11870261"/>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Alles über die </a:t>
            </a:r>
            <a:r>
              <a:rPr lang="de"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WENNS</a:t>
            </a:r>
            <a:r>
              <a:rPr lang="d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-Funktion</a:t>
            </a:r>
          </a:p>
        </xdr:txBody>
      </xdr:sp>
      <xdr:pic>
        <xdr:nvPicPr>
          <xdr:cNvPr id="125" name="Grafik 22" descr="Pfeil">
            <a:hlinkClick xmlns:r="http://schemas.openxmlformats.org/officeDocument/2006/relationships" r:id="rId14" tooltip="Auswählen, um weitere Informationen aus dem Web anzuzeigen"/>
            <a:extLst>
              <a:ext uri="{FF2B5EF4-FFF2-40B4-BE49-F238E27FC236}">
                <a16:creationId xmlns:a16="http://schemas.microsoft.com/office/drawing/2014/main" id="{7BD81F44-D831-47C7-9E63-4854293FE90D}"/>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62406" y="11793085"/>
            <a:ext cx="492262" cy="364389"/>
          </a:xfrm>
          <a:prstGeom prst="rect">
            <a:avLst/>
          </a:prstGeom>
        </xdr:spPr>
      </xdr:pic>
    </xdr:grpSp>
    <xdr:clientData/>
  </xdr:twoCellAnchor>
  <xdr:twoCellAnchor editAs="absolute">
    <xdr:from>
      <xdr:col>0</xdr:col>
      <xdr:colOff>562406</xdr:colOff>
      <xdr:row>73</xdr:row>
      <xdr:rowOff>108253</xdr:rowOff>
    </xdr:from>
    <xdr:to>
      <xdr:col>1</xdr:col>
      <xdr:colOff>2876550</xdr:colOff>
      <xdr:row>75</xdr:row>
      <xdr:rowOff>91642</xdr:rowOff>
    </xdr:to>
    <xdr:grpSp>
      <xdr:nvGrpSpPr>
        <xdr:cNvPr id="20" name="Gruppe 19">
          <a:extLst>
            <a:ext uri="{FF2B5EF4-FFF2-40B4-BE49-F238E27FC236}">
              <a16:creationId xmlns:a16="http://schemas.microsoft.com/office/drawing/2014/main" id="{0552D274-B7DD-441F-82AB-F9C18F3F1907}"/>
            </a:ext>
          </a:extLst>
        </xdr:cNvPr>
        <xdr:cNvGrpSpPr/>
      </xdr:nvGrpSpPr>
      <xdr:grpSpPr>
        <a:xfrm>
          <a:off x="562406" y="14691028"/>
          <a:ext cx="3161869" cy="364389"/>
          <a:chOff x="562406" y="12586003"/>
          <a:chExt cx="3161869" cy="364389"/>
        </a:xfrm>
      </xdr:grpSpPr>
      <xdr:sp macro="" textlink="">
        <xdr:nvSpPr>
          <xdr:cNvPr id="126" name="Schritt" descr="Kostenlose Excel-Schulung online, mit Link ins Web&#10;">
            <a:hlinkClick xmlns:r="http://schemas.openxmlformats.org/officeDocument/2006/relationships" r:id="rId15" tooltip="Auswählen, um die kostenlose Excel-Onlineschulung im Web zu absolvieren"/>
            <a:extLst>
              <a:ext uri="{FF2B5EF4-FFF2-40B4-BE49-F238E27FC236}">
                <a16:creationId xmlns:a16="http://schemas.microsoft.com/office/drawing/2014/main" id="{7825C514-8FA2-4A6D-AF39-649B9CAF9255}"/>
              </a:ext>
            </a:extLst>
          </xdr:cNvPr>
          <xdr:cNvSpPr txBox="1"/>
        </xdr:nvSpPr>
        <xdr:spPr>
          <a:xfrm>
            <a:off x="1040199" y="12637107"/>
            <a:ext cx="2684076"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Kostenlose Excel-Schulung online</a:t>
            </a:r>
          </a:p>
        </xdr:txBody>
      </xdr:sp>
      <xdr:pic>
        <xdr:nvPicPr>
          <xdr:cNvPr id="127" name="Grafik 22" descr="Pfeil">
            <a:hlinkClick xmlns:r="http://schemas.openxmlformats.org/officeDocument/2006/relationships" r:id="rId15" tooltip="Auswählen, um weitere Informationen aus dem Web anzuzeigen"/>
            <a:extLst>
              <a:ext uri="{FF2B5EF4-FFF2-40B4-BE49-F238E27FC236}">
                <a16:creationId xmlns:a16="http://schemas.microsoft.com/office/drawing/2014/main" id="{7204CB75-A78D-4C34-9CDE-0C456FE297C9}"/>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62406" y="12586003"/>
            <a:ext cx="492262" cy="364389"/>
          </a:xfrm>
          <a:prstGeom prst="rect">
            <a:avLst/>
          </a:prstGeom>
        </xdr:spPr>
      </xdr:pic>
    </xdr:grpSp>
    <xdr:clientData/>
  </xdr:twoCellAnchor>
  <xdr:twoCellAnchor editAs="absolute">
    <xdr:from>
      <xdr:col>0</xdr:col>
      <xdr:colOff>562406</xdr:colOff>
      <xdr:row>71</xdr:row>
      <xdr:rowOff>76711</xdr:rowOff>
    </xdr:from>
    <xdr:to>
      <xdr:col>1</xdr:col>
      <xdr:colOff>2609850</xdr:colOff>
      <xdr:row>73</xdr:row>
      <xdr:rowOff>60100</xdr:rowOff>
    </xdr:to>
    <xdr:grpSp>
      <xdr:nvGrpSpPr>
        <xdr:cNvPr id="25" name="Gruppe 24">
          <a:extLst>
            <a:ext uri="{FF2B5EF4-FFF2-40B4-BE49-F238E27FC236}">
              <a16:creationId xmlns:a16="http://schemas.microsoft.com/office/drawing/2014/main" id="{F1DB9CDB-5B09-4600-8014-FE097D5CAA92}"/>
            </a:ext>
          </a:extLst>
        </xdr:cNvPr>
        <xdr:cNvGrpSpPr/>
      </xdr:nvGrpSpPr>
      <xdr:grpSpPr>
        <a:xfrm>
          <a:off x="562406" y="14278486"/>
          <a:ext cx="2895169" cy="364389"/>
          <a:chOff x="562406" y="12173461"/>
          <a:chExt cx="2895169" cy="364389"/>
        </a:xfrm>
      </xdr:grpSpPr>
      <xdr:sp macro="" textlink="">
        <xdr:nvSpPr>
          <xdr:cNvPr id="128" name="Schritt" descr="Erweiterte WENN-Anweisungen, mit Link ins Web&#10;">
            <a:hlinkClick xmlns:r="http://schemas.openxmlformats.org/officeDocument/2006/relationships" r:id="rId16" tooltip="Auswählen, um alles über erweiterte WENN-Anweisungen aus dem Netz zu erfahren"/>
            <a:extLst>
              <a:ext uri="{FF2B5EF4-FFF2-40B4-BE49-F238E27FC236}">
                <a16:creationId xmlns:a16="http://schemas.microsoft.com/office/drawing/2014/main" id="{A9F717A5-C172-477E-B496-085AE6F25AC6}"/>
              </a:ext>
            </a:extLst>
          </xdr:cNvPr>
          <xdr:cNvSpPr txBox="1"/>
        </xdr:nvSpPr>
        <xdr:spPr>
          <a:xfrm>
            <a:off x="1027591" y="12241736"/>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Erweiterte </a:t>
            </a:r>
            <a:r>
              <a:rPr lang="de"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WENN</a:t>
            </a:r>
            <a:r>
              <a:rPr lang="d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-Anweisungen</a:t>
            </a:r>
          </a:p>
        </xdr:txBody>
      </xdr:sp>
      <xdr:pic>
        <xdr:nvPicPr>
          <xdr:cNvPr id="129" name="Grafik 22" descr="Pfeil">
            <a:hlinkClick xmlns:r="http://schemas.openxmlformats.org/officeDocument/2006/relationships" r:id="rId16" tooltip="Auswählen, um weitere Informationen aus dem Web anzuzeigen"/>
            <a:extLst>
              <a:ext uri="{FF2B5EF4-FFF2-40B4-BE49-F238E27FC236}">
                <a16:creationId xmlns:a16="http://schemas.microsoft.com/office/drawing/2014/main" id="{78075E02-0367-42F4-95B3-C5CC08749AF2}"/>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62406" y="12173461"/>
            <a:ext cx="492262" cy="364389"/>
          </a:xfrm>
          <a:prstGeom prst="rect">
            <a:avLst/>
          </a:prstGeom>
        </xdr:spPr>
      </xdr:pic>
    </xdr:grpSp>
    <xdr:clientData/>
  </xdr:twoCellAnchor>
  <xdr:twoCellAnchor editAs="oneCell">
    <xdr:from>
      <xdr:col>2</xdr:col>
      <xdr:colOff>419100</xdr:colOff>
      <xdr:row>50</xdr:row>
      <xdr:rowOff>179918</xdr:rowOff>
    </xdr:from>
    <xdr:to>
      <xdr:col>4</xdr:col>
      <xdr:colOff>409215</xdr:colOff>
      <xdr:row>62</xdr:row>
      <xdr:rowOff>67456</xdr:rowOff>
    </xdr:to>
    <xdr:pic>
      <xdr:nvPicPr>
        <xdr:cNvPr id="2" name="Bild 1">
          <a:extLst>
            <a:ext uri="{FF2B5EF4-FFF2-40B4-BE49-F238E27FC236}">
              <a16:creationId xmlns:a16="http://schemas.microsoft.com/office/drawing/2014/main" id="{BC697E68-A9C2-4527-8965-5C48235F5E21}"/>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xdr:blipFill>
      <xdr:spPr>
        <a:xfrm>
          <a:off x="6791325" y="10381193"/>
          <a:ext cx="2876190" cy="217353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333375</xdr:colOff>
      <xdr:row>0</xdr:row>
      <xdr:rowOff>361950</xdr:rowOff>
    </xdr:from>
    <xdr:to>
      <xdr:col>1</xdr:col>
      <xdr:colOff>5219700</xdr:colOff>
      <xdr:row>31</xdr:row>
      <xdr:rowOff>100013</xdr:rowOff>
    </xdr:to>
    <xdr:sp macro="" textlink="">
      <xdr:nvSpPr>
        <xdr:cNvPr id="81" name="txt_TourHintergrund" descr="Hintergrund">
          <a:extLst>
            <a:ext uri="{FF2B5EF4-FFF2-40B4-BE49-F238E27FC236}">
              <a16:creationId xmlns:a16="http://schemas.microsoft.com/office/drawing/2014/main" id="{CCCCB7BF-CE8C-47D9-ADC2-CAB1C8F28444}"/>
            </a:ext>
          </a:extLst>
        </xdr:cNvPr>
        <xdr:cNvSpPr/>
      </xdr:nvSpPr>
      <xdr:spPr>
        <a:xfrm>
          <a:off x="333375" y="361950"/>
          <a:ext cx="5734050" cy="6215063"/>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xdr:from>
      <xdr:col>0</xdr:col>
      <xdr:colOff>574678</xdr:colOff>
      <xdr:row>0</xdr:row>
      <xdr:rowOff>457199</xdr:rowOff>
    </xdr:from>
    <xdr:to>
      <xdr:col>1</xdr:col>
      <xdr:colOff>4978397</xdr:colOff>
      <xdr:row>1</xdr:row>
      <xdr:rowOff>181041</xdr:rowOff>
    </xdr:to>
    <xdr:sp macro="" textlink="">
      <xdr:nvSpPr>
        <xdr:cNvPr id="82" name="txt_TourÜberschrift" descr="SVERWEIS">
          <a:extLst>
            <a:ext uri="{FF2B5EF4-FFF2-40B4-BE49-F238E27FC236}">
              <a16:creationId xmlns:a16="http://schemas.microsoft.com/office/drawing/2014/main" id="{3EBEB25B-D27C-4E9F-8C1A-4065BEB3CAE6}"/>
            </a:ext>
          </a:extLst>
        </xdr:cNvPr>
        <xdr:cNvSpPr txBox="1"/>
      </xdr:nvSpPr>
      <xdr:spPr>
        <a:xfrm>
          <a:off x="574678" y="457199"/>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SVERWEIS</a:t>
          </a:r>
        </a:p>
      </xdr:txBody>
    </xdr:sp>
    <xdr:clientData/>
  </xdr:twoCellAnchor>
  <xdr:twoCellAnchor>
    <xdr:from>
      <xdr:col>0</xdr:col>
      <xdr:colOff>576276</xdr:colOff>
      <xdr:row>2</xdr:row>
      <xdr:rowOff>76201</xdr:rowOff>
    </xdr:from>
    <xdr:to>
      <xdr:col>1</xdr:col>
      <xdr:colOff>4976799</xdr:colOff>
      <xdr:row>2</xdr:row>
      <xdr:rowOff>76201</xdr:rowOff>
    </xdr:to>
    <xdr:cxnSp macro="">
      <xdr:nvCxnSpPr>
        <xdr:cNvPr id="83" name="txt_Tourlinie1" descr="Dekorative Linie">
          <a:extLst>
            <a:ext uri="{FF2B5EF4-FFF2-40B4-BE49-F238E27FC236}">
              <a16:creationId xmlns:a16="http://schemas.microsoft.com/office/drawing/2014/main" id="{AD07593A-5131-4BF8-AF2C-A67F78121C50}"/>
            </a:ext>
          </a:extLst>
        </xdr:cNvPr>
        <xdr:cNvCxnSpPr>
          <a:cxnSpLocks/>
        </xdr:cNvCxnSpPr>
      </xdr:nvCxnSpPr>
      <xdr:spPr>
        <a:xfrm>
          <a:off x="576276" y="102870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576276</xdr:colOff>
      <xdr:row>26</xdr:row>
      <xdr:rowOff>187829</xdr:rowOff>
    </xdr:from>
    <xdr:to>
      <xdr:col>1</xdr:col>
      <xdr:colOff>4976799</xdr:colOff>
      <xdr:row>26</xdr:row>
      <xdr:rowOff>187829</xdr:rowOff>
    </xdr:to>
    <xdr:cxnSp macro="">
      <xdr:nvCxnSpPr>
        <xdr:cNvPr id="84" name="txt_Tourlinie2" descr="Dekorative Linie">
          <a:extLst>
            <a:ext uri="{FF2B5EF4-FFF2-40B4-BE49-F238E27FC236}">
              <a16:creationId xmlns:a16="http://schemas.microsoft.com/office/drawing/2014/main" id="{9A557736-21EE-450F-A993-CC32130FE9FB}"/>
            </a:ext>
          </a:extLst>
        </xdr:cNvPr>
        <xdr:cNvCxnSpPr>
          <a:cxnSpLocks/>
        </xdr:cNvCxnSpPr>
      </xdr:nvCxnSpPr>
      <xdr:spPr>
        <a:xfrm>
          <a:off x="576276" y="5712329"/>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571663</xdr:colOff>
      <xdr:row>2</xdr:row>
      <xdr:rowOff>109616</xdr:rowOff>
    </xdr:from>
    <xdr:to>
      <xdr:col>1</xdr:col>
      <xdr:colOff>4975382</xdr:colOff>
      <xdr:row>6</xdr:row>
      <xdr:rowOff>152400</xdr:rowOff>
    </xdr:to>
    <xdr:sp macro="" textlink="">
      <xdr:nvSpPr>
        <xdr:cNvPr id="85" name="txt_TourEinführung" descr="SVERWEIS ist eine der am häufigsten verwendeten Funktionen in Excel (und eine unserer Favoriten!). Mit SVERWEIS können Sie einen Wert in einer Spalte auf der linken Seite suchen und dann Informationen in einer anderen Spalte auf der rechten Seite zurückgeben, wenn eine Übereinstimmung gefunden wird. SVERWEIS besagt:&#10;&#10;">
          <a:extLst>
            <a:ext uri="{FF2B5EF4-FFF2-40B4-BE49-F238E27FC236}">
              <a16:creationId xmlns:a16="http://schemas.microsoft.com/office/drawing/2014/main" id="{F9326461-020C-4B3F-9364-21D592985D33}"/>
            </a:ext>
          </a:extLst>
        </xdr:cNvPr>
        <xdr:cNvSpPr txBox="1"/>
      </xdr:nvSpPr>
      <xdr:spPr>
        <a:xfrm>
          <a:off x="571663" y="1062116"/>
          <a:ext cx="5251444" cy="8047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SVERWEIS ist eine der am häufigsten verwendeten Funktionen in Excel (und auch einer unserer Favoriten!). Mit SVERWEIS können Sie einen Wert in einer Spalte links nachschlagen und dann Informationen in einer anderen Spalte rechts zurückgeben, wenn eine Übereinstimmung gefunden wird. SVERWEIS sagt über sich:</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xdr:from>
      <xdr:col>0</xdr:col>
      <xdr:colOff>600144</xdr:colOff>
      <xdr:row>19</xdr:row>
      <xdr:rowOff>84796</xdr:rowOff>
    </xdr:from>
    <xdr:to>
      <xdr:col>1</xdr:col>
      <xdr:colOff>4991587</xdr:colOff>
      <xdr:row>24</xdr:row>
      <xdr:rowOff>9525</xdr:rowOff>
    </xdr:to>
    <xdr:grpSp>
      <xdr:nvGrpSpPr>
        <xdr:cNvPr id="3" name="Gruppe 2">
          <a:extLst>
            <a:ext uri="{FF2B5EF4-FFF2-40B4-BE49-F238E27FC236}">
              <a16:creationId xmlns:a16="http://schemas.microsoft.com/office/drawing/2014/main" id="{A668747A-127E-4399-9A99-C2F143BEE89C}"/>
            </a:ext>
          </a:extLst>
        </xdr:cNvPr>
        <xdr:cNvGrpSpPr/>
      </xdr:nvGrpSpPr>
      <xdr:grpSpPr>
        <a:xfrm>
          <a:off x="600144" y="4275796"/>
          <a:ext cx="5239168" cy="877229"/>
          <a:chOff x="561975" y="4342471"/>
          <a:chExt cx="5229626" cy="877229"/>
        </a:xfrm>
      </xdr:grpSpPr>
      <xdr:sp macro="" textlink="">
        <xdr:nvSpPr>
          <xdr:cNvPr id="87" name="txt_Schritt" descr="Geben Sie in Zelle D22 =SVERWEIS(C22,C17:D20,2,FALSE) ein. Die richtige Antwort für Äpfel ist 50. SVERWEIS suchte nach Äpfeln, hat sie gefunden, ist dann eine Spalte weiter nach rechts gegangen und hat den Betrag angegeben.&#10;&#10;">
            <a:extLst>
              <a:ext uri="{FF2B5EF4-FFF2-40B4-BE49-F238E27FC236}">
                <a16:creationId xmlns:a16="http://schemas.microsoft.com/office/drawing/2014/main" id="{86ABB85B-8210-41EF-B43E-824CD9F5377E}"/>
              </a:ext>
            </a:extLst>
          </xdr:cNvPr>
          <xdr:cNvSpPr txBox="1"/>
        </xdr:nvSpPr>
        <xdr:spPr>
          <a:xfrm>
            <a:off x="981857" y="4342471"/>
            <a:ext cx="4809744" cy="8772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Geben Sie in Zelle D22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"=SVERWEIS(C22;C17:D20;2;FALSCH)" </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ein.</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Die richtige Antwort für "Äpfel" ist 50. SVERWEIS hat nach "Äpfel" gesucht, den Wert gefunden, wechselte dann eine Spalte nach rechts und gab den Betrag zurück.</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8" name="Anz_Schritt" descr="1">
            <a:extLst>
              <a:ext uri="{FF2B5EF4-FFF2-40B4-BE49-F238E27FC236}">
                <a16:creationId xmlns:a16="http://schemas.microsoft.com/office/drawing/2014/main" id="{8141B3F4-E0DE-4A23-A755-A408DA852693}"/>
              </a:ext>
            </a:extLst>
          </xdr:cNvPr>
          <xdr:cNvSpPr/>
        </xdr:nvSpPr>
        <xdr:spPr>
          <a:xfrm>
            <a:off x="561975" y="4357663"/>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e" sz="1600">
                <a:latin typeface="Segoe UI Semibold" panose="020B0702040204020203" pitchFamily="34" charset="0"/>
                <a:cs typeface="Segoe UI Semibold" panose="020B0702040204020203" pitchFamily="34" charset="0"/>
              </a:rPr>
              <a:t>1</a:t>
            </a:r>
          </a:p>
        </xdr:txBody>
      </xdr:sp>
    </xdr:grpSp>
    <xdr:clientData/>
  </xdr:twoCellAnchor>
  <xdr:twoCellAnchor>
    <xdr:from>
      <xdr:col>0</xdr:col>
      <xdr:colOff>561975</xdr:colOff>
      <xdr:row>23</xdr:row>
      <xdr:rowOff>119038</xdr:rowOff>
    </xdr:from>
    <xdr:to>
      <xdr:col>1</xdr:col>
      <xdr:colOff>4943876</xdr:colOff>
      <xdr:row>26</xdr:row>
      <xdr:rowOff>143745</xdr:rowOff>
    </xdr:to>
    <xdr:grpSp>
      <xdr:nvGrpSpPr>
        <xdr:cNvPr id="2" name="Gruppe 1">
          <a:extLst>
            <a:ext uri="{FF2B5EF4-FFF2-40B4-BE49-F238E27FC236}">
              <a16:creationId xmlns:a16="http://schemas.microsoft.com/office/drawing/2014/main" id="{7248ACEA-EF5C-407C-9476-B09DAE8F48D8}"/>
            </a:ext>
          </a:extLst>
        </xdr:cNvPr>
        <xdr:cNvGrpSpPr/>
      </xdr:nvGrpSpPr>
      <xdr:grpSpPr>
        <a:xfrm>
          <a:off x="561975" y="5072038"/>
          <a:ext cx="5229626" cy="596207"/>
          <a:chOff x="523875" y="5072038"/>
          <a:chExt cx="5220101" cy="596207"/>
        </a:xfrm>
      </xdr:grpSpPr>
      <xdr:sp macro="" textlink="">
        <xdr:nvSpPr>
          <xdr:cNvPr id="90" name="txt_Schritt" descr="Probieren Sie es jetzt selbst in der Abteilung „Fleisch“, in Zelle G22. Am Ende sollte =SVERWEIS(F22,F17:G20,2,FALSE) angezeigt sein.&#10;">
            <a:extLst>
              <a:ext uri="{FF2B5EF4-FFF2-40B4-BE49-F238E27FC236}">
                <a16:creationId xmlns:a16="http://schemas.microsoft.com/office/drawing/2014/main" id="{B68C980F-AA7F-4426-944A-38ECD1891095}"/>
              </a:ext>
            </a:extLst>
          </xdr:cNvPr>
          <xdr:cNvSpPr txBox="1"/>
        </xdr:nvSpPr>
        <xdr:spPr>
          <a:xfrm>
            <a:off x="981857" y="5113996"/>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Versuchen Sie es jetzt selbst im Abschnitt "Fleischwaren" in Zelle G22. Sie sollten beim Ergebnis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=SVERWEIS(F22;F17:G20;2;FALSCH)</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landen.</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1" name="Anz_Schritt" descr="2">
            <a:extLst>
              <a:ext uri="{FF2B5EF4-FFF2-40B4-BE49-F238E27FC236}">
                <a16:creationId xmlns:a16="http://schemas.microsoft.com/office/drawing/2014/main" id="{A53BC9E1-CA0C-49C0-9F67-A1E10DB61244}"/>
              </a:ext>
            </a:extLst>
          </xdr:cNvPr>
          <xdr:cNvSpPr/>
        </xdr:nvSpPr>
        <xdr:spPr>
          <a:xfrm>
            <a:off x="561975" y="5072038"/>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e"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1</xdr:col>
      <xdr:colOff>3475086</xdr:colOff>
      <xdr:row>27</xdr:row>
      <xdr:rowOff>176188</xdr:rowOff>
    </xdr:from>
    <xdr:to>
      <xdr:col>1</xdr:col>
      <xdr:colOff>4969086</xdr:colOff>
      <xdr:row>29</xdr:row>
      <xdr:rowOff>130637</xdr:rowOff>
    </xdr:to>
    <xdr:sp macro="" textlink="">
      <xdr:nvSpPr>
        <xdr:cNvPr id="92" name="WeiterSchaltfläche" descr="Vorwärts zum nächsten Blatt wechseln">
          <a:hlinkClick xmlns:r="http://schemas.openxmlformats.org/officeDocument/2006/relationships" r:id="rId1" tooltip="Klicken Sie hier, um zum nächsten Arbeitsblatt zu wechseln"/>
          <a:extLst>
            <a:ext uri="{FF2B5EF4-FFF2-40B4-BE49-F238E27FC236}">
              <a16:creationId xmlns:a16="http://schemas.microsoft.com/office/drawing/2014/main" id="{36902CA8-91B2-4B89-B6B0-496D7B8D6012}"/>
            </a:ext>
          </a:extLst>
        </xdr:cNvPr>
        <xdr:cNvSpPr/>
      </xdr:nvSpPr>
      <xdr:spPr>
        <a:xfrm>
          <a:off x="4322811" y="5891188"/>
          <a:ext cx="149400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e" sz="1200">
              <a:solidFill>
                <a:srgbClr val="0B744D"/>
              </a:solidFill>
              <a:latin typeface="Segoe UI" pitchFamily="34" charset="0"/>
              <a:ea typeface="Segoe UI" pitchFamily="34" charset="0"/>
              <a:cs typeface="Segoe UI" pitchFamily="34" charset="0"/>
            </a:rPr>
            <a:t>Weiter</a:t>
          </a:r>
        </a:p>
      </xdr:txBody>
    </xdr:sp>
    <xdr:clientData/>
  </xdr:twoCellAnchor>
  <xdr:twoCellAnchor>
    <xdr:from>
      <xdr:col>0</xdr:col>
      <xdr:colOff>333375</xdr:colOff>
      <xdr:row>65</xdr:row>
      <xdr:rowOff>152371</xdr:rowOff>
    </xdr:from>
    <xdr:to>
      <xdr:col>1</xdr:col>
      <xdr:colOff>5218938</xdr:colOff>
      <xdr:row>82</xdr:row>
      <xdr:rowOff>9524</xdr:rowOff>
    </xdr:to>
    <xdr:grpSp>
      <xdr:nvGrpSpPr>
        <xdr:cNvPr id="93" name="Gruppe 92">
          <a:extLst>
            <a:ext uri="{FF2B5EF4-FFF2-40B4-BE49-F238E27FC236}">
              <a16:creationId xmlns:a16="http://schemas.microsoft.com/office/drawing/2014/main" id="{6AD4BB42-C99A-40EC-9E51-AFE390CD9507}"/>
            </a:ext>
          </a:extLst>
        </xdr:cNvPr>
        <xdr:cNvGrpSpPr/>
      </xdr:nvGrpSpPr>
      <xdr:grpSpPr>
        <a:xfrm>
          <a:off x="333375" y="13106371"/>
          <a:ext cx="5733288" cy="3095653"/>
          <a:chOff x="0" y="5524499"/>
          <a:chExt cx="5695950" cy="3095653"/>
        </a:xfrm>
      </xdr:grpSpPr>
      <xdr:sp macro="" textlink="">
        <xdr:nvSpPr>
          <xdr:cNvPr id="94" name="Rechteck 93">
            <a:extLst>
              <a:ext uri="{FF2B5EF4-FFF2-40B4-BE49-F238E27FC236}">
                <a16:creationId xmlns:a16="http://schemas.microsoft.com/office/drawing/2014/main" id="{CB220E95-575B-4BFE-A97A-4AFC50F13B21}"/>
              </a:ext>
            </a:extLst>
          </xdr:cNvPr>
          <xdr:cNvSpPr/>
        </xdr:nvSpPr>
        <xdr:spPr>
          <a:xfrm>
            <a:off x="0" y="5524499"/>
            <a:ext cx="5695950" cy="3095653"/>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95" name="Schritt" descr="Weitere Informationen im Web&#10;">
            <a:extLst>
              <a:ext uri="{FF2B5EF4-FFF2-40B4-BE49-F238E27FC236}">
                <a16:creationId xmlns:a16="http://schemas.microsoft.com/office/drawing/2014/main" id="{FE87144C-F98E-4BA5-A974-1D4FD44ACF2A}"/>
              </a:ext>
            </a:extLst>
          </xdr:cNvPr>
          <xdr:cNvSpPr txBox="1"/>
        </xdr:nvSpPr>
        <xdr:spPr>
          <a:xfrm>
            <a:off x="230082" y="5623754"/>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Weitere Informationen im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96" name="Gerader Verbinder 95" descr="Dekorative Linie">
            <a:extLst>
              <a:ext uri="{FF2B5EF4-FFF2-40B4-BE49-F238E27FC236}">
                <a16:creationId xmlns:a16="http://schemas.microsoft.com/office/drawing/2014/main" id="{FC75038A-1A57-4810-A200-F441A155BA62}"/>
              </a:ext>
            </a:extLst>
          </xdr:cNvPr>
          <xdr:cNvCxnSpPr>
            <a:cxnSpLocks/>
          </xdr:cNvCxnSpPr>
        </xdr:nvCxnSpPr>
        <xdr:spPr>
          <a:xfrm>
            <a:off x="233234" y="6165468"/>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97" name="Gerader Verbinder 96" descr="Dekorative Linie">
            <a:extLst>
              <a:ext uri="{FF2B5EF4-FFF2-40B4-BE49-F238E27FC236}">
                <a16:creationId xmlns:a16="http://schemas.microsoft.com/office/drawing/2014/main" id="{EAFBA7B8-06DC-4A15-A998-B588F058D108}"/>
              </a:ext>
            </a:extLst>
          </xdr:cNvPr>
          <xdr:cNvCxnSpPr>
            <a:cxnSpLocks/>
          </xdr:cNvCxnSpPr>
        </xdr:nvCxnSpPr>
        <xdr:spPr>
          <a:xfrm>
            <a:off x="233234" y="8340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562406</xdr:colOff>
      <xdr:row>69</xdr:row>
      <xdr:rowOff>149916</xdr:rowOff>
    </xdr:from>
    <xdr:to>
      <xdr:col>1</xdr:col>
      <xdr:colOff>3505200</xdr:colOff>
      <xdr:row>71</xdr:row>
      <xdr:rowOff>127995</xdr:rowOff>
    </xdr:to>
    <xdr:grpSp>
      <xdr:nvGrpSpPr>
        <xdr:cNvPr id="17" name="Gruppe 16">
          <a:extLst>
            <a:ext uri="{FF2B5EF4-FFF2-40B4-BE49-F238E27FC236}">
              <a16:creationId xmlns:a16="http://schemas.microsoft.com/office/drawing/2014/main" id="{AA259A6F-5BA1-4BA7-97B7-539D915D1A18}"/>
            </a:ext>
          </a:extLst>
        </xdr:cNvPr>
        <xdr:cNvGrpSpPr/>
      </xdr:nvGrpSpPr>
      <xdr:grpSpPr>
        <a:xfrm>
          <a:off x="562406" y="13865916"/>
          <a:ext cx="3790519" cy="359079"/>
          <a:chOff x="562406" y="12494316"/>
          <a:chExt cx="3790519" cy="359079"/>
        </a:xfrm>
      </xdr:grpSpPr>
      <xdr:sp macro="" textlink="">
        <xdr:nvSpPr>
          <xdr:cNvPr id="98" name="Schritt" descr="Alles über die SVERWEIS-Funktion, mit Link ins Web&#10;&#10;">
            <a:hlinkClick xmlns:r="http://schemas.openxmlformats.org/officeDocument/2006/relationships" r:id="rId2" tooltip="Auswählen, um alles über die SVERWEIS-Funktion aus dem Web zu erfahren"/>
            <a:extLst>
              <a:ext uri="{FF2B5EF4-FFF2-40B4-BE49-F238E27FC236}">
                <a16:creationId xmlns:a16="http://schemas.microsoft.com/office/drawing/2014/main" id="{A860ADA4-DD2D-4966-AB6B-7FB24178B7B9}"/>
              </a:ext>
            </a:extLst>
          </xdr:cNvPr>
          <xdr:cNvSpPr txBox="1"/>
        </xdr:nvSpPr>
        <xdr:spPr>
          <a:xfrm>
            <a:off x="1027591" y="12568676"/>
            <a:ext cx="3325334"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Alles über die </a:t>
            </a:r>
            <a:r>
              <a:rPr lang="de"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SVERWEIS</a:t>
            </a:r>
            <a:r>
              <a:rPr lang="d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-Funktion</a:t>
            </a:r>
          </a:p>
        </xdr:txBody>
      </xdr:sp>
      <xdr:pic>
        <xdr:nvPicPr>
          <xdr:cNvPr id="99" name="Grafik 22" descr="Pfeil">
            <a:hlinkClick xmlns:r="http://schemas.openxmlformats.org/officeDocument/2006/relationships" r:id="rId2" tooltip="Auswählen, um weitere Informationen aus dem Web anzuzeigen"/>
            <a:extLst>
              <a:ext uri="{FF2B5EF4-FFF2-40B4-BE49-F238E27FC236}">
                <a16:creationId xmlns:a16="http://schemas.microsoft.com/office/drawing/2014/main" id="{4016160B-6D5A-4000-A6B4-076F9835296D}"/>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2494316"/>
            <a:ext cx="492262" cy="359079"/>
          </a:xfrm>
          <a:prstGeom prst="rect">
            <a:avLst/>
          </a:prstGeom>
        </xdr:spPr>
      </xdr:pic>
    </xdr:grpSp>
    <xdr:clientData/>
  </xdr:twoCellAnchor>
  <xdr:twoCellAnchor>
    <xdr:from>
      <xdr:col>0</xdr:col>
      <xdr:colOff>562406</xdr:colOff>
      <xdr:row>71</xdr:row>
      <xdr:rowOff>155537</xdr:rowOff>
    </xdr:from>
    <xdr:to>
      <xdr:col>1</xdr:col>
      <xdr:colOff>4029074</xdr:colOff>
      <xdr:row>73</xdr:row>
      <xdr:rowOff>138926</xdr:rowOff>
    </xdr:to>
    <xdr:grpSp>
      <xdr:nvGrpSpPr>
        <xdr:cNvPr id="16" name="Gruppe 15">
          <a:extLst>
            <a:ext uri="{FF2B5EF4-FFF2-40B4-BE49-F238E27FC236}">
              <a16:creationId xmlns:a16="http://schemas.microsoft.com/office/drawing/2014/main" id="{79235089-8072-43CC-BE8C-67B41C2F383F}"/>
            </a:ext>
          </a:extLst>
        </xdr:cNvPr>
        <xdr:cNvGrpSpPr/>
      </xdr:nvGrpSpPr>
      <xdr:grpSpPr>
        <a:xfrm>
          <a:off x="562406" y="14252537"/>
          <a:ext cx="4314393" cy="364389"/>
          <a:chOff x="562406" y="12880937"/>
          <a:chExt cx="4314393" cy="364389"/>
        </a:xfrm>
      </xdr:grpSpPr>
      <xdr:sp macro="" textlink="">
        <xdr:nvSpPr>
          <xdr:cNvPr id="100" name="Schritt" descr="Alles über die INDEX/VERGLEICH-Funktionen, mit Link ins Web&#10;">
            <a:hlinkClick xmlns:r="http://schemas.openxmlformats.org/officeDocument/2006/relationships" r:id="rId5" tooltip="Auswählen, um alles über die INDEX/VERGLEICH-Funktion aus dem Web zu erfahren"/>
            <a:extLst>
              <a:ext uri="{FF2B5EF4-FFF2-40B4-BE49-F238E27FC236}">
                <a16:creationId xmlns:a16="http://schemas.microsoft.com/office/drawing/2014/main" id="{BEC8DAF3-59CC-4665-B2F7-C11D93097B1A}"/>
              </a:ext>
            </a:extLst>
          </xdr:cNvPr>
          <xdr:cNvSpPr txBox="1"/>
        </xdr:nvSpPr>
        <xdr:spPr>
          <a:xfrm>
            <a:off x="1027590" y="12946558"/>
            <a:ext cx="3849209"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Alles über die </a:t>
            </a:r>
            <a:r>
              <a:rPr lang="de"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INDEX/VERGLEICH-</a:t>
            </a:r>
            <a:r>
              <a:rPr lang="de"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Funktionen</a:t>
            </a:r>
          </a:p>
        </xdr:txBody>
      </xdr:sp>
      <xdr:pic>
        <xdr:nvPicPr>
          <xdr:cNvPr id="101" name="Grafik 22" descr="Pfeil">
            <a:hlinkClick xmlns:r="http://schemas.openxmlformats.org/officeDocument/2006/relationships" r:id="rId5" tooltip="Auswählen, um weitere Informationen aus dem Web anzuzeigen"/>
            <a:extLst>
              <a:ext uri="{FF2B5EF4-FFF2-40B4-BE49-F238E27FC236}">
                <a16:creationId xmlns:a16="http://schemas.microsoft.com/office/drawing/2014/main" id="{195ADA35-3365-4E6D-A3B7-5616E6E36233}"/>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2880937"/>
            <a:ext cx="492262" cy="364389"/>
          </a:xfrm>
          <a:prstGeom prst="rect">
            <a:avLst/>
          </a:prstGeom>
        </xdr:spPr>
      </xdr:pic>
    </xdr:grpSp>
    <xdr:clientData/>
  </xdr:twoCellAnchor>
  <xdr:twoCellAnchor>
    <xdr:from>
      <xdr:col>0</xdr:col>
      <xdr:colOff>562406</xdr:colOff>
      <xdr:row>78</xdr:row>
      <xdr:rowOff>12975</xdr:rowOff>
    </xdr:from>
    <xdr:to>
      <xdr:col>1</xdr:col>
      <xdr:colOff>2962275</xdr:colOff>
      <xdr:row>79</xdr:row>
      <xdr:rowOff>186864</xdr:rowOff>
    </xdr:to>
    <xdr:grpSp>
      <xdr:nvGrpSpPr>
        <xdr:cNvPr id="6" name="Gruppe 5">
          <a:extLst>
            <a:ext uri="{FF2B5EF4-FFF2-40B4-BE49-F238E27FC236}">
              <a16:creationId xmlns:a16="http://schemas.microsoft.com/office/drawing/2014/main" id="{5C999AAF-BC52-4D03-84CC-9A10F67B8111}"/>
            </a:ext>
          </a:extLst>
        </xdr:cNvPr>
        <xdr:cNvGrpSpPr/>
      </xdr:nvGrpSpPr>
      <xdr:grpSpPr>
        <a:xfrm>
          <a:off x="562406" y="15443475"/>
          <a:ext cx="3247594" cy="364389"/>
          <a:chOff x="562406" y="14071875"/>
          <a:chExt cx="3247594" cy="364389"/>
        </a:xfrm>
      </xdr:grpSpPr>
      <xdr:sp macro="" textlink="">
        <xdr:nvSpPr>
          <xdr:cNvPr id="102" name="Schritt" descr="Kostenlose Excel-Schulung online, mit Link ins Web&#10;">
            <a:hlinkClick xmlns:r="http://schemas.openxmlformats.org/officeDocument/2006/relationships" r:id="rId6" tooltip="Auswählen, um Informationen über kostenlose Excel-Schulungen im Web anzuzeigen"/>
            <a:extLst>
              <a:ext uri="{FF2B5EF4-FFF2-40B4-BE49-F238E27FC236}">
                <a16:creationId xmlns:a16="http://schemas.microsoft.com/office/drawing/2014/main" id="{4781BFBE-B5EC-40E0-B408-A2571FFF08DE}"/>
              </a:ext>
            </a:extLst>
          </xdr:cNvPr>
          <xdr:cNvSpPr txBox="1"/>
        </xdr:nvSpPr>
        <xdr:spPr>
          <a:xfrm>
            <a:off x="1040199" y="14151554"/>
            <a:ext cx="2769801"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Kostenlose Excel-Schulung online</a:t>
            </a:r>
          </a:p>
        </xdr:txBody>
      </xdr:sp>
      <xdr:pic>
        <xdr:nvPicPr>
          <xdr:cNvPr id="103" name="Grafik 22" descr="Pfeil">
            <a:hlinkClick xmlns:r="http://schemas.openxmlformats.org/officeDocument/2006/relationships" r:id="rId6" tooltip="Auswählen, um weitere Informationen aus dem Web anzuzeigen"/>
            <a:extLst>
              <a:ext uri="{FF2B5EF4-FFF2-40B4-BE49-F238E27FC236}">
                <a16:creationId xmlns:a16="http://schemas.microsoft.com/office/drawing/2014/main" id="{AF92F961-1FAE-4795-A776-7AB9088DAC45}"/>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4071875"/>
            <a:ext cx="492262" cy="364389"/>
          </a:xfrm>
          <a:prstGeom prst="rect">
            <a:avLst/>
          </a:prstGeom>
        </xdr:spPr>
      </xdr:pic>
    </xdr:grpSp>
    <xdr:clientData/>
  </xdr:twoCellAnchor>
  <xdr:twoCellAnchor>
    <xdr:from>
      <xdr:col>0</xdr:col>
      <xdr:colOff>562406</xdr:colOff>
      <xdr:row>73</xdr:row>
      <xdr:rowOff>166468</xdr:rowOff>
    </xdr:from>
    <xdr:to>
      <xdr:col>1</xdr:col>
      <xdr:colOff>3962400</xdr:colOff>
      <xdr:row>75</xdr:row>
      <xdr:rowOff>149857</xdr:rowOff>
    </xdr:to>
    <xdr:grpSp>
      <xdr:nvGrpSpPr>
        <xdr:cNvPr id="8" name="Gruppe 7">
          <a:extLst>
            <a:ext uri="{FF2B5EF4-FFF2-40B4-BE49-F238E27FC236}">
              <a16:creationId xmlns:a16="http://schemas.microsoft.com/office/drawing/2014/main" id="{F2122903-3464-4677-84BC-66087719FF0D}"/>
            </a:ext>
          </a:extLst>
        </xdr:cNvPr>
        <xdr:cNvGrpSpPr/>
      </xdr:nvGrpSpPr>
      <xdr:grpSpPr>
        <a:xfrm>
          <a:off x="562406" y="14644468"/>
          <a:ext cx="4247719" cy="364389"/>
          <a:chOff x="562406" y="13272868"/>
          <a:chExt cx="4247719" cy="364389"/>
        </a:xfrm>
      </xdr:grpSpPr>
      <xdr:sp macro="" textlink="">
        <xdr:nvSpPr>
          <xdr:cNvPr id="104" name="Schritt" descr="Alles über die WENNFEHLER-Funktion, mit Link ins Web&#10;">
            <a:hlinkClick xmlns:r="http://schemas.openxmlformats.org/officeDocument/2006/relationships" r:id="rId7" tooltip="Auswählen, um alles über die WENNFEHLER-Funktion aus dem Web zu erfahren"/>
            <a:extLst>
              <a:ext uri="{FF2B5EF4-FFF2-40B4-BE49-F238E27FC236}">
                <a16:creationId xmlns:a16="http://schemas.microsoft.com/office/drawing/2014/main" id="{FD7D1475-3C3C-4885-B019-D94FC37509D0}"/>
              </a:ext>
            </a:extLst>
          </xdr:cNvPr>
          <xdr:cNvSpPr txBox="1"/>
        </xdr:nvSpPr>
        <xdr:spPr>
          <a:xfrm>
            <a:off x="1027591" y="13318033"/>
            <a:ext cx="378253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Alles über </a:t>
            </a:r>
            <a:r>
              <a:rPr lang="de"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die </a:t>
            </a:r>
            <a:r>
              <a:rPr lang="de"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WENNFEHLER</a:t>
            </a:r>
            <a:r>
              <a:rPr lang="d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-Funktion</a:t>
            </a:r>
          </a:p>
        </xdr:txBody>
      </xdr:sp>
      <xdr:pic>
        <xdr:nvPicPr>
          <xdr:cNvPr id="105" name="Grafik 22" descr="Pfeil">
            <a:hlinkClick xmlns:r="http://schemas.openxmlformats.org/officeDocument/2006/relationships" r:id="rId7" tooltip="Auswählen, um weitere Informationen aus dem Web anzuzeigen"/>
            <a:extLst>
              <a:ext uri="{FF2B5EF4-FFF2-40B4-BE49-F238E27FC236}">
                <a16:creationId xmlns:a16="http://schemas.microsoft.com/office/drawing/2014/main" id="{E3D1E6D4-DEEE-4984-BF2B-F66CBB366BF9}"/>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3272868"/>
            <a:ext cx="492262" cy="364389"/>
          </a:xfrm>
          <a:prstGeom prst="rect">
            <a:avLst/>
          </a:prstGeom>
        </xdr:spPr>
      </xdr:pic>
    </xdr:grpSp>
    <xdr:clientData/>
  </xdr:twoCellAnchor>
  <xdr:twoCellAnchor>
    <xdr:from>
      <xdr:col>0</xdr:col>
      <xdr:colOff>562406</xdr:colOff>
      <xdr:row>75</xdr:row>
      <xdr:rowOff>177399</xdr:rowOff>
    </xdr:from>
    <xdr:to>
      <xdr:col>1</xdr:col>
      <xdr:colOff>4867275</xdr:colOff>
      <xdr:row>77</xdr:row>
      <xdr:rowOff>160788</xdr:rowOff>
    </xdr:to>
    <xdr:grpSp>
      <xdr:nvGrpSpPr>
        <xdr:cNvPr id="7" name="Gruppe 6">
          <a:extLst>
            <a:ext uri="{FF2B5EF4-FFF2-40B4-BE49-F238E27FC236}">
              <a16:creationId xmlns:a16="http://schemas.microsoft.com/office/drawing/2014/main" id="{56B2B91D-B542-499E-8788-299E4FFAC823}"/>
            </a:ext>
          </a:extLst>
        </xdr:cNvPr>
        <xdr:cNvGrpSpPr/>
      </xdr:nvGrpSpPr>
      <xdr:grpSpPr>
        <a:xfrm>
          <a:off x="562406" y="15036399"/>
          <a:ext cx="5152594" cy="364389"/>
          <a:chOff x="562406" y="13664799"/>
          <a:chExt cx="5152594" cy="364389"/>
        </a:xfrm>
      </xdr:grpSpPr>
      <xdr:sp macro="" textlink="">
        <xdr:nvSpPr>
          <xdr:cNvPr id="106" name="Schritt" descr="Verwenden von PivotTables zum Analysieren von Arbeitsblattdaten&#10;">
            <a:hlinkClick xmlns:r="http://schemas.openxmlformats.org/officeDocument/2006/relationships" r:id="rId8" tooltip="Auswählen, um alles über das Erstellen einer PivotTable zum Analysieren von Arbeitsblattdaten aus dem Web zu erfahren"/>
            <a:extLst>
              <a:ext uri="{FF2B5EF4-FFF2-40B4-BE49-F238E27FC236}">
                <a16:creationId xmlns:a16="http://schemas.microsoft.com/office/drawing/2014/main" id="{2E0B811D-CA68-487C-A6BB-4DE6198A877D}"/>
              </a:ext>
            </a:extLst>
          </xdr:cNvPr>
          <xdr:cNvSpPr txBox="1"/>
        </xdr:nvSpPr>
        <xdr:spPr>
          <a:xfrm>
            <a:off x="1027590" y="13727608"/>
            <a:ext cx="4687410"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Verwenden von </a:t>
            </a:r>
            <a:r>
              <a:rPr lang="de"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PivotTables</a:t>
            </a:r>
            <a:r>
              <a:rPr lang="d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zum Analysieren von</a:t>
            </a:r>
            <a:r>
              <a:rPr lang="de"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Arbeitsblattdaten</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07" name="Grafik 22" descr="Pfeil">
            <a:hlinkClick xmlns:r="http://schemas.openxmlformats.org/officeDocument/2006/relationships" r:id="rId8" tooltip="Auswählen, um weitere Informationen aus dem Web anzuzeigen"/>
            <a:extLst>
              <a:ext uri="{FF2B5EF4-FFF2-40B4-BE49-F238E27FC236}">
                <a16:creationId xmlns:a16="http://schemas.microsoft.com/office/drawing/2014/main" id="{12216F95-C4E1-460F-A45F-21F3157AFFB1}"/>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3664799"/>
            <a:ext cx="492262" cy="364389"/>
          </a:xfrm>
          <a:prstGeom prst="rect">
            <a:avLst/>
          </a:prstGeom>
        </xdr:spPr>
      </xdr:pic>
    </xdr:grpSp>
    <xdr:clientData/>
  </xdr:twoCellAnchor>
  <xdr:twoCellAnchor editAs="absolute">
    <xdr:from>
      <xdr:col>0</xdr:col>
      <xdr:colOff>666750</xdr:colOff>
      <xdr:row>27</xdr:row>
      <xdr:rowOff>176188</xdr:rowOff>
    </xdr:from>
    <xdr:to>
      <xdr:col>1</xdr:col>
      <xdr:colOff>2560307</xdr:colOff>
      <xdr:row>30</xdr:row>
      <xdr:rowOff>140375</xdr:rowOff>
    </xdr:to>
    <xdr:sp macro="" textlink="">
      <xdr:nvSpPr>
        <xdr:cNvPr id="116" name="btn_DetailEinsicht" descr="Tiefer einsteigen und mehr Details erfahren">
          <a:hlinkClick xmlns:r="http://schemas.openxmlformats.org/officeDocument/2006/relationships" r:id="rId9"/>
          <a:extLst>
            <a:ext uri="{FF2B5EF4-FFF2-40B4-BE49-F238E27FC236}">
              <a16:creationId xmlns:a16="http://schemas.microsoft.com/office/drawing/2014/main" id="{7EED573E-E4AE-4562-BCEC-B2731DD6AA78}"/>
            </a:ext>
          </a:extLst>
        </xdr:cNvPr>
        <xdr:cNvSpPr/>
      </xdr:nvSpPr>
      <xdr:spPr>
        <a:xfrm>
          <a:off x="666750" y="5891188"/>
          <a:ext cx="2741282" cy="535687"/>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de" sz="1200">
              <a:solidFill>
                <a:srgbClr val="0B744D"/>
              </a:solidFill>
              <a:latin typeface="Segoe UI" pitchFamily="34" charset="0"/>
              <a:ea typeface="Segoe UI" pitchFamily="34" charset="0"/>
              <a:cs typeface="Segoe UI" pitchFamily="34" charset="0"/>
            </a:rPr>
            <a:t>Mehr Details erfahren</a:t>
          </a:r>
        </a:p>
      </xdr:txBody>
    </xdr:sp>
    <xdr:clientData/>
  </xdr:twoCellAnchor>
  <xdr:twoCellAnchor>
    <xdr:from>
      <xdr:col>0</xdr:col>
      <xdr:colOff>333375</xdr:colOff>
      <xdr:row>31</xdr:row>
      <xdr:rowOff>161897</xdr:rowOff>
    </xdr:from>
    <xdr:to>
      <xdr:col>1</xdr:col>
      <xdr:colOff>5219700</xdr:colOff>
      <xdr:row>65</xdr:row>
      <xdr:rowOff>47625</xdr:rowOff>
    </xdr:to>
    <xdr:grpSp>
      <xdr:nvGrpSpPr>
        <xdr:cNvPr id="117" name="Gruppe 116">
          <a:extLst>
            <a:ext uri="{FF2B5EF4-FFF2-40B4-BE49-F238E27FC236}">
              <a16:creationId xmlns:a16="http://schemas.microsoft.com/office/drawing/2014/main" id="{13E6C982-6CD3-4F56-8160-7A99956655B4}"/>
            </a:ext>
          </a:extLst>
        </xdr:cNvPr>
        <xdr:cNvGrpSpPr/>
      </xdr:nvGrpSpPr>
      <xdr:grpSpPr>
        <a:xfrm>
          <a:off x="333375" y="6638897"/>
          <a:ext cx="5734050" cy="6362728"/>
          <a:chOff x="381000" y="6619847"/>
          <a:chExt cx="5734050" cy="6362728"/>
        </a:xfrm>
      </xdr:grpSpPr>
      <xdr:sp macro="" textlink="">
        <xdr:nvSpPr>
          <xdr:cNvPr id="118" name="txt_TourHintergrund" descr="Hintergrund">
            <a:extLst>
              <a:ext uri="{FF2B5EF4-FFF2-40B4-BE49-F238E27FC236}">
                <a16:creationId xmlns:a16="http://schemas.microsoft.com/office/drawing/2014/main" id="{D3E3BF3F-62BA-42BD-AAAA-C2798A711BDD}"/>
              </a:ext>
            </a:extLst>
          </xdr:cNvPr>
          <xdr:cNvSpPr/>
        </xdr:nvSpPr>
        <xdr:spPr>
          <a:xfrm>
            <a:off x="381000" y="6619847"/>
            <a:ext cx="5734050" cy="6362728"/>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119" name="txt_TourÜberschrift" descr="SVERWEIS und #NV">
            <a:extLst>
              <a:ext uri="{FF2B5EF4-FFF2-40B4-BE49-F238E27FC236}">
                <a16:creationId xmlns:a16="http://schemas.microsoft.com/office/drawing/2014/main" id="{386B07F5-B225-4CBC-99F5-455BC4C0E041}"/>
              </a:ext>
            </a:extLst>
          </xdr:cNvPr>
          <xdr:cNvSpPr txBox="1"/>
        </xdr:nvSpPr>
        <xdr:spPr>
          <a:xfrm>
            <a:off x="622303" y="6715096"/>
            <a:ext cx="5251444" cy="5789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SVERWEIS und #NV</a:t>
            </a:r>
          </a:p>
        </xdr:txBody>
      </xdr:sp>
      <xdr:cxnSp macro="">
        <xdr:nvCxnSpPr>
          <xdr:cNvPr id="120" name="txt_Tourlinie1" descr="Dekorative Linie">
            <a:extLst>
              <a:ext uri="{FF2B5EF4-FFF2-40B4-BE49-F238E27FC236}">
                <a16:creationId xmlns:a16="http://schemas.microsoft.com/office/drawing/2014/main" id="{630863CB-3AD3-41AC-8A46-12E685348E7F}"/>
              </a:ext>
            </a:extLst>
          </xdr:cNvPr>
          <xdr:cNvCxnSpPr>
            <a:cxnSpLocks/>
          </xdr:cNvCxnSpPr>
        </xdr:nvCxnSpPr>
        <xdr:spPr>
          <a:xfrm>
            <a:off x="623901" y="7286598"/>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1" name="txt_Tourlinie2" descr="Dekorative Linie">
            <a:extLst>
              <a:ext uri="{FF2B5EF4-FFF2-40B4-BE49-F238E27FC236}">
                <a16:creationId xmlns:a16="http://schemas.microsoft.com/office/drawing/2014/main" id="{9714E556-7850-4148-BEC1-BE99A53AD145}"/>
              </a:ext>
            </a:extLst>
          </xdr:cNvPr>
          <xdr:cNvCxnSpPr>
            <a:cxnSpLocks/>
          </xdr:cNvCxnSpPr>
        </xdr:nvCxnSpPr>
        <xdr:spPr>
          <a:xfrm>
            <a:off x="623901" y="12327438"/>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2" name="txt_TourEinführung" descr="In der Regel werden Sie in eine Situation geraten, in der SVERWEIS nicht das finden kann, wonach Sie suchen, und es wird ein Fehler angezeigt (#N/A). Manchmal liegt es daran, dass der Suchwert einfach nicht existiert, oder es liegt daran, dass die Referenzzelle noch keinen Wert enthält.&#10;&#10;">
            <a:extLst>
              <a:ext uri="{FF2B5EF4-FFF2-40B4-BE49-F238E27FC236}">
                <a16:creationId xmlns:a16="http://schemas.microsoft.com/office/drawing/2014/main" id="{14D15DCB-93AB-4F22-9D6D-FBFB2C3479BE}"/>
              </a:ext>
            </a:extLst>
          </xdr:cNvPr>
          <xdr:cNvSpPr txBox="1"/>
        </xdr:nvSpPr>
        <xdr:spPr>
          <a:xfrm>
            <a:off x="619288" y="7320013"/>
            <a:ext cx="5251444" cy="6714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Unweigerlich werden Sie der Situation begegnen, dass SVERWEIS nicht finden kann, was Sie suchen, und einen Fehler (</a:t>
            </a:r>
            <a:r>
              <a:rPr lang="de"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#NV</a:t>
            </a:r>
            <a:r>
              <a:rPr lang="de"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zurückgibt. Manchmal liegt das daran, dass es den Nachschlagewert einfach nicht gibt, oder es hat den Grund, dass die Bezugszelle noch keinen Wert hat.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nvGrpSpPr>
          <xdr:cNvPr id="123" name="Grp_Schritt">
            <a:extLst>
              <a:ext uri="{FF2B5EF4-FFF2-40B4-BE49-F238E27FC236}">
                <a16:creationId xmlns:a16="http://schemas.microsoft.com/office/drawing/2014/main" id="{5965A0D4-2BC5-48D7-B26B-96EE64B5243D}"/>
              </a:ext>
            </a:extLst>
          </xdr:cNvPr>
          <xdr:cNvGrpSpPr/>
        </xdr:nvGrpSpPr>
        <xdr:grpSpPr>
          <a:xfrm>
            <a:off x="619125" y="8220047"/>
            <a:ext cx="5353050" cy="1828828"/>
            <a:chOff x="562285" y="7934325"/>
            <a:chExt cx="5318320" cy="1828828"/>
          </a:xfrm>
        </xdr:grpSpPr>
        <xdr:sp macro="" textlink="">
          <xdr:nvSpPr>
            <xdr:cNvPr id="127" name="txt_Schritt" descr="If you know your lookup value exists, but want to hide the error if the lookup cell is blank, you can use an IF statement. In this case, we'll wrap our existing VLOOKUP formula like this in cell D43:&#10;&#10;=IF(C43=&quot;&quot;,&quot;&quot;,VLOOKUP(C43,C37:D41,2,FALSE))&#10;&#10;This says if cell C43 equals nothing (&quot;&quot;), then return nothing, otherwise return the VLOOKUP's results. Note the second closing parenthesis at the end of the formula. This closes the IF statement.&#10;&#10;">
              <a:extLst>
                <a:ext uri="{FF2B5EF4-FFF2-40B4-BE49-F238E27FC236}">
                  <a16:creationId xmlns:a16="http://schemas.microsoft.com/office/drawing/2014/main" id="{EEACBD37-1990-4370-9F66-49CF679806B6}"/>
                </a:ext>
              </a:extLst>
            </xdr:cNvPr>
            <xdr:cNvSpPr txBox="1"/>
          </xdr:nvSpPr>
          <xdr:spPr>
            <a:xfrm>
              <a:off x="979442" y="7976283"/>
              <a:ext cx="4901163" cy="1786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Wenn Sie wissen, dass Ihr Nachschlagewert vorhanden ist, Sie aber den Fehler bei leerer Nachschlagezelle ausblenden möchten, können Sie eine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WENN</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-Anweisung verwenden. In diesem Fall verpacken wir Ihre vorhandene SVERWEIS-Formel in Zelle D43 in dieser Weise:</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=WENN(C43="";"";SVERWEIS(C43;C37:D41;2;FALSCH))</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Das bedeutet: Wenn Zelle C43 keinen Wert aufweist (""), nichts zurückgeben, andernfalls das Ergebnis von SVERWEIS zurückgeben. Beachten Sie die zweite schließende Klammer am Ende der Formel. Diese schließt die WENN-Anweisung.</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28" name="Anz_Schritt" descr="1">
              <a:extLst>
                <a:ext uri="{FF2B5EF4-FFF2-40B4-BE49-F238E27FC236}">
                  <a16:creationId xmlns:a16="http://schemas.microsoft.com/office/drawing/2014/main" id="{FF268881-27CD-4E87-AFEB-AFD303754FA4}"/>
                </a:ext>
              </a:extLst>
            </xdr:cNvPr>
            <xdr:cNvSpPr/>
          </xdr:nvSpPr>
          <xdr:spPr>
            <a:xfrm>
              <a:off x="562285" y="7934325"/>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e" sz="1600">
                  <a:latin typeface="Segoe UI Semibold" panose="020B0702040204020203" pitchFamily="34" charset="0"/>
                  <a:cs typeface="Segoe UI Semibold" panose="020B0702040204020203" pitchFamily="34" charset="0"/>
                </a:rPr>
                <a:t>1</a:t>
              </a:r>
            </a:p>
          </xdr:txBody>
        </xdr:sp>
      </xdr:grpSp>
      <xdr:grpSp>
        <xdr:nvGrpSpPr>
          <xdr:cNvPr id="124" name="Gruppe 123">
            <a:extLst>
              <a:ext uri="{FF2B5EF4-FFF2-40B4-BE49-F238E27FC236}">
                <a16:creationId xmlns:a16="http://schemas.microsoft.com/office/drawing/2014/main" id="{E6606029-FD51-46CF-AFBE-ED7D2B796703}"/>
              </a:ext>
            </a:extLst>
          </xdr:cNvPr>
          <xdr:cNvGrpSpPr/>
        </xdr:nvGrpSpPr>
        <xdr:grpSpPr>
          <a:xfrm>
            <a:off x="619125" y="10315547"/>
            <a:ext cx="5229624" cy="1971703"/>
            <a:chOff x="11201400" y="4086225"/>
            <a:chExt cx="5229624" cy="1971703"/>
          </a:xfrm>
        </xdr:grpSpPr>
        <xdr:sp macro="" textlink="">
          <xdr:nvSpPr>
            <xdr:cNvPr id="125" name="txt_Schritt" descr="Wenn Sie nicht sicher sind, ob Ihr Nachschlagewert existiert, Sie aber trotzdem den Fehler #N/A ausblenden möchten, können Sie eine Fehlerbehandlungsfunktion namens WENNFEHLER in Zelle G43 verwenden: =WENNFEHLER(SVERWEIS(F43,F37:G41,2,FALSCH),&quot;&quot;). WENNFEHLER gibt an, ob das SVERWEIS ein gültiges Ergebnis liefert, und zeigt dann an, dass ansonsten nichts (&quot;&quot;) angezeigt wird. Wir haben hier nichts angezeigt (&quot;&quot;), aber Sie können auch Zahlen (0,1, 2, usw.) oder Text verwenden, wie z.B. &quot;Formel ist nicht korrekt&quot;.&#10;">
              <a:extLst>
                <a:ext uri="{FF2B5EF4-FFF2-40B4-BE49-F238E27FC236}">
                  <a16:creationId xmlns:a16="http://schemas.microsoft.com/office/drawing/2014/main" id="{250F4D35-4886-4A69-B7A9-2E3BC66C4614}"/>
                </a:ext>
              </a:extLst>
            </xdr:cNvPr>
            <xdr:cNvSpPr txBox="1"/>
          </xdr:nvSpPr>
          <xdr:spPr>
            <a:xfrm>
              <a:off x="11621281" y="4175808"/>
              <a:ext cx="4809743" cy="1882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Wenn Sie nicht sicher sind, ob Ihr Nachschlagewert vorhanden ist, die Anzeige des NV-Fehlers aber trotzdem unterdrücken möchten, können Sie in Zelle G43 eine Fehlerbehandlungsfunktion mit dem Namen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WENNFEHLER</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verwenden: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=WENNFEHLER(SVERWEIS(F43;F37:G41;2;FALSCH),"")</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de"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WENNFEHLER</a:t>
              </a:r>
              <a:r>
                <a:rPr lang="de"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besagt, wenn SVERWEIS ein gültiges Ergebnis zurückgibt, wird dieses angezeigt, andernfalls nichts (""). Wir zeigen hier nichts ("") an, aber Sie können auch Zahlen (0,1, 2 usw.) oder Text wie "Die Formel ist nicht korrekt" verwenden.</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26" name="Anz_Schritt" descr="2">
              <a:extLst>
                <a:ext uri="{FF2B5EF4-FFF2-40B4-BE49-F238E27FC236}">
                  <a16:creationId xmlns:a16="http://schemas.microsoft.com/office/drawing/2014/main" id="{5CAEF7F2-CADC-4405-A740-3677A6585269}"/>
                </a:ext>
              </a:extLst>
            </xdr:cNvPr>
            <xdr:cNvSpPr/>
          </xdr:nvSpPr>
          <xdr:spPr>
            <a:xfrm>
              <a:off x="11201400" y="4086225"/>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e" sz="1600">
                  <a:latin typeface="Segoe UI Semibold" panose="020B0702040204020203" pitchFamily="34" charset="0"/>
                  <a:cs typeface="Segoe UI Semibold" panose="020B0702040204020203" pitchFamily="34" charset="0"/>
                </a:rPr>
                <a:t>2</a:t>
              </a:r>
            </a:p>
          </xdr:txBody>
        </xdr:sp>
      </xdr:grpSp>
    </xdr:grpSp>
    <xdr:clientData/>
  </xdr:twoCellAnchor>
  <xdr:twoCellAnchor editAs="absolute">
    <xdr:from>
      <xdr:col>0</xdr:col>
      <xdr:colOff>571500</xdr:colOff>
      <xdr:row>62</xdr:row>
      <xdr:rowOff>114272</xdr:rowOff>
    </xdr:from>
    <xdr:to>
      <xdr:col>1</xdr:col>
      <xdr:colOff>1217775</xdr:colOff>
      <xdr:row>64</xdr:row>
      <xdr:rowOff>68721</xdr:rowOff>
    </xdr:to>
    <xdr:sp macro="" textlink="">
      <xdr:nvSpPr>
        <xdr:cNvPr id="129" name="ZurückSchaltfläche" descr="Zurück zum vorherigen Blatt">
          <a:hlinkClick xmlns:r="http://schemas.openxmlformats.org/officeDocument/2006/relationships" r:id="rId10" tooltip="Klicken Sie hier, um zum vorhergehenden Blatt zurückzukehren"/>
          <a:extLst>
            <a:ext uri="{FF2B5EF4-FFF2-40B4-BE49-F238E27FC236}">
              <a16:creationId xmlns:a16="http://schemas.microsoft.com/office/drawing/2014/main" id="{049FDD6C-0419-436A-A64D-A3B2D630D4B4}"/>
            </a:ext>
          </a:extLst>
        </xdr:cNvPr>
        <xdr:cNvSpPr/>
      </xdr:nvSpPr>
      <xdr:spPr>
        <a:xfrm flipH="1">
          <a:off x="571500" y="12496772"/>
          <a:ext cx="149400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e" sz="1200">
              <a:solidFill>
                <a:srgbClr val="0B744D"/>
              </a:solidFill>
              <a:latin typeface="Segoe UI" pitchFamily="34" charset="0"/>
              <a:ea typeface="Segoe UI" pitchFamily="34" charset="0"/>
              <a:cs typeface="Segoe UI" pitchFamily="34" charset="0"/>
            </a:rPr>
            <a:t>Zurück</a:t>
          </a:r>
        </a:p>
      </xdr:txBody>
    </xdr:sp>
    <xdr:clientData fPrintsWithSheet="0"/>
  </xdr:twoCellAnchor>
  <xdr:twoCellAnchor editAs="absolute">
    <xdr:from>
      <xdr:col>1</xdr:col>
      <xdr:colOff>3484611</xdr:colOff>
      <xdr:row>62</xdr:row>
      <xdr:rowOff>114272</xdr:rowOff>
    </xdr:from>
    <xdr:to>
      <xdr:col>1</xdr:col>
      <xdr:colOff>4978611</xdr:colOff>
      <xdr:row>64</xdr:row>
      <xdr:rowOff>68721</xdr:rowOff>
    </xdr:to>
    <xdr:sp macro="" textlink="">
      <xdr:nvSpPr>
        <xdr:cNvPr id="130" name="WeiterSchaltfläche" descr="Vorwärts zum nächsten Blatt wechseln">
          <a:hlinkClick xmlns:r="http://schemas.openxmlformats.org/officeDocument/2006/relationships" r:id="rId1" tooltip="Klicken Sie hier, um zum nächsten Arbeitsblatt zu wechseln"/>
          <a:extLst>
            <a:ext uri="{FF2B5EF4-FFF2-40B4-BE49-F238E27FC236}">
              <a16:creationId xmlns:a16="http://schemas.microsoft.com/office/drawing/2014/main" id="{7E521B5B-4F6E-46CF-9081-B282E69CE49D}"/>
            </a:ext>
          </a:extLst>
        </xdr:cNvPr>
        <xdr:cNvSpPr/>
      </xdr:nvSpPr>
      <xdr:spPr>
        <a:xfrm>
          <a:off x="4332336" y="12496772"/>
          <a:ext cx="149400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e" sz="1200">
              <a:solidFill>
                <a:srgbClr val="0B744D"/>
              </a:solidFill>
              <a:latin typeface="Segoe UI" pitchFamily="34" charset="0"/>
              <a:ea typeface="Segoe UI" pitchFamily="34" charset="0"/>
              <a:cs typeface="Segoe UI" pitchFamily="34" charset="0"/>
            </a:rPr>
            <a:t>Weiter</a:t>
          </a:r>
        </a:p>
      </xdr:txBody>
    </xdr:sp>
    <xdr:clientData fPrintsWithSheet="0"/>
  </xdr:twoCellAnchor>
  <xdr:twoCellAnchor editAs="absolute">
    <xdr:from>
      <xdr:col>3</xdr:col>
      <xdr:colOff>428626</xdr:colOff>
      <xdr:row>43</xdr:row>
      <xdr:rowOff>76206</xdr:rowOff>
    </xdr:from>
    <xdr:to>
      <xdr:col>9</xdr:col>
      <xdr:colOff>285751</xdr:colOff>
      <xdr:row>56</xdr:row>
      <xdr:rowOff>76198</xdr:rowOff>
    </xdr:to>
    <xdr:grpSp>
      <xdr:nvGrpSpPr>
        <xdr:cNvPr id="131" name="WICHTIGES DETAIL" descr="WICHTIGES DETAIL&#10;&#10;">
          <a:extLst>
            <a:ext uri="{FF2B5EF4-FFF2-40B4-BE49-F238E27FC236}">
              <a16:creationId xmlns:a16="http://schemas.microsoft.com/office/drawing/2014/main" id="{321AE9BC-CB50-4E20-92DE-ED300BC55383}"/>
            </a:ext>
          </a:extLst>
        </xdr:cNvPr>
        <xdr:cNvGrpSpPr/>
      </xdr:nvGrpSpPr>
      <xdr:grpSpPr>
        <a:xfrm>
          <a:off x="7686676" y="8839206"/>
          <a:ext cx="3848100" cy="2476492"/>
          <a:chOff x="6788150" y="10960177"/>
          <a:chExt cx="3989022" cy="2391907"/>
        </a:xfrm>
      </xdr:grpSpPr>
      <xdr:sp macro="" textlink="">
        <xdr:nvSpPr>
          <xdr:cNvPr id="132" name="Anweisung" descr="IMPORTANT DETAIL&#10;IFERROR is what's known as a blanket error handler, meaning it will suppress any error your formula might throw. This can cause problems if Excel is giving you a notification that your formula has a legitimate error that needs to be fixed.&#10;&#10;A rule of thumb is to not add error handlers to your formulas until you're absolutely certain they work properly.&#10;">
            <a:extLst>
              <a:ext uri="{FF2B5EF4-FFF2-40B4-BE49-F238E27FC236}">
                <a16:creationId xmlns:a16="http://schemas.microsoft.com/office/drawing/2014/main" id="{2A97E2F2-8B10-4CB5-B606-3B7DCC83E9FB}"/>
              </a:ext>
            </a:extLst>
          </xdr:cNvPr>
          <xdr:cNvSpPr txBox="1"/>
        </xdr:nvSpPr>
        <xdr:spPr>
          <a:xfrm>
            <a:off x="7073899" y="11363327"/>
            <a:ext cx="3703273" cy="1988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200" b="1" kern="0">
                <a:solidFill>
                  <a:srgbClr val="ED7D31">
                    <a:lumMod val="60000"/>
                    <a:lumOff val="40000"/>
                  </a:srgbClr>
                </a:solidFill>
                <a:latin typeface="+mj-lt"/>
                <a:ea typeface="Segoe UI" pitchFamily="34" charset="0"/>
                <a:cs typeface="Segoe UI Light" panose="020B0502040204020203" pitchFamily="34" charset="0"/>
              </a:rPr>
              <a:t>WICHTIGES DETAIL</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de" sz="1100" b="1" i="0" kern="1200" baseline="0">
                <a:solidFill>
                  <a:schemeClr val="dk1"/>
                </a:solidFill>
                <a:effectLst/>
                <a:latin typeface="+mn-lt"/>
                <a:ea typeface="+mn-ea"/>
                <a:cs typeface="+mn-cs"/>
              </a:rPr>
              <a:t>WENNFEHLER</a:t>
            </a:r>
            <a:r>
              <a:rPr lang="de" sz="1100" b="0" i="0" kern="1200" baseline="0">
                <a:solidFill>
                  <a:schemeClr val="dk1"/>
                </a:solidFill>
                <a:effectLst/>
                <a:latin typeface="+mn-lt"/>
                <a:ea typeface="+mn-ea"/>
                <a:cs typeface="+mn-cs"/>
              </a:rPr>
              <a:t> ist das, was als ein allgemeiner Fehlerhandler bezeichnet wird, d.h., er unterdrückt jeden Fehler, den Ihre Formel eventuell ausgibt. Dies kann zu Problemen führen, wenn Excel Ihnen eine Benachrichtigung geben möchte, dass Ihre Formel einen wirklichen Fehler enthält, der behoben werden muss.</a:t>
            </a:r>
          </a:p>
          <a:p>
            <a:pPr rtl="0" eaLnBrk="1" fontAlgn="auto" latinLnBrk="0" hangingPunct="1"/>
            <a:endParaRPr lang="en-US" sz="1100" b="0" i="0" kern="1200" baseline="0">
              <a:solidFill>
                <a:schemeClr val="dk1"/>
              </a:solidFill>
              <a:effectLst/>
              <a:latin typeface="+mn-lt"/>
              <a:ea typeface="+mn-ea"/>
              <a:cs typeface="+mn-cs"/>
            </a:endParaRPr>
          </a:p>
          <a:p>
            <a:pPr rtl="0" eaLnBrk="1" fontAlgn="auto" latinLnBrk="0" hangingPunct="1"/>
            <a:r>
              <a:rPr lang="de" sz="1100" b="0" i="0" kern="1200" baseline="0">
                <a:solidFill>
                  <a:schemeClr val="dk1"/>
                </a:solidFill>
                <a:effectLst/>
                <a:latin typeface="+mn-lt"/>
                <a:ea typeface="+mn-ea"/>
                <a:cs typeface="+mn-cs"/>
              </a:rPr>
              <a:t>Daher lautet die Faustregel, Ihren Formeln keine Fehlerhandler hinzuzufügen, wenn Sie nicht absolut sicher sind, dass sie ordnungsgemäß funktionieren.</a:t>
            </a:r>
            <a:endParaRPr lang="en-US" sz="1100">
              <a:effectLst/>
            </a:endParaRPr>
          </a:p>
        </xdr:txBody>
      </xdr:sp>
      <xdr:pic>
        <xdr:nvPicPr>
          <xdr:cNvPr id="133" name="Lupe" descr="Lupe">
            <a:extLst>
              <a:ext uri="{FF2B5EF4-FFF2-40B4-BE49-F238E27FC236}">
                <a16:creationId xmlns:a16="http://schemas.microsoft.com/office/drawing/2014/main" id="{80E002ED-1A1C-4600-8617-DACB1954AE32}"/>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flipH="1">
            <a:off x="6788150" y="11420475"/>
            <a:ext cx="352313" cy="339611"/>
          </a:xfrm>
          <a:prstGeom prst="rect">
            <a:avLst/>
          </a:prstGeom>
        </xdr:spPr>
      </xdr:pic>
      <xdr:sp macro="" textlink="">
        <xdr:nvSpPr>
          <xdr:cNvPr id="134" name="Pfeil" descr="Pfeil">
            <a:extLst>
              <a:ext uri="{FF2B5EF4-FFF2-40B4-BE49-F238E27FC236}">
                <a16:creationId xmlns:a16="http://schemas.microsoft.com/office/drawing/2014/main" id="{1531872D-805C-4E14-9E2F-6B51D84DF3B2}"/>
              </a:ext>
            </a:extLst>
          </xdr:cNvPr>
          <xdr:cNvSpPr/>
        </xdr:nvSpPr>
        <xdr:spPr>
          <a:xfrm rot="3874191">
            <a:off x="8229331" y="10969973"/>
            <a:ext cx="442979" cy="423388"/>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xdr:from>
      <xdr:col>1</xdr:col>
      <xdr:colOff>100018</xdr:colOff>
      <xdr:row>6</xdr:row>
      <xdr:rowOff>180975</xdr:rowOff>
    </xdr:from>
    <xdr:to>
      <xdr:col>1</xdr:col>
      <xdr:colOff>4400549</xdr:colOff>
      <xdr:row>19</xdr:row>
      <xdr:rowOff>9525</xdr:rowOff>
    </xdr:to>
    <xdr:grpSp>
      <xdr:nvGrpSpPr>
        <xdr:cNvPr id="135" name="Gruppe 134">
          <a:extLst>
            <a:ext uri="{FF2B5EF4-FFF2-40B4-BE49-F238E27FC236}">
              <a16:creationId xmlns:a16="http://schemas.microsoft.com/office/drawing/2014/main" id="{6CD3A2DF-2D37-45A6-9A63-6B14AFC74B8A}"/>
            </a:ext>
          </a:extLst>
        </xdr:cNvPr>
        <xdr:cNvGrpSpPr/>
      </xdr:nvGrpSpPr>
      <xdr:grpSpPr>
        <a:xfrm>
          <a:off x="947743" y="1895475"/>
          <a:ext cx="4300531" cy="2305050"/>
          <a:chOff x="2943224" y="1590695"/>
          <a:chExt cx="4300531" cy="2305050"/>
        </a:xfrm>
      </xdr:grpSpPr>
      <xdr:sp macro="" textlink="">
        <xdr:nvSpPr>
          <xdr:cNvPr id="136" name="FormelKlammerUnten">
            <a:extLst>
              <a:ext uri="{FF2B5EF4-FFF2-40B4-BE49-F238E27FC236}">
                <a16:creationId xmlns:a16="http://schemas.microsoft.com/office/drawing/2014/main" id="{C914B05B-1B48-413D-9651-8935235A015E}"/>
              </a:ext>
            </a:extLst>
          </xdr:cNvPr>
          <xdr:cNvSpPr/>
        </xdr:nvSpPr>
        <xdr:spPr>
          <a:xfrm rot="16200000">
            <a:off x="6054592" y="2570298"/>
            <a:ext cx="497160" cy="80486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137" name="FormelKlammerUnten">
            <a:extLst>
              <a:ext uri="{FF2B5EF4-FFF2-40B4-BE49-F238E27FC236}">
                <a16:creationId xmlns:a16="http://schemas.microsoft.com/office/drawing/2014/main" id="{9BCA2C0E-7101-41BF-ADB8-82304B7CF009}"/>
              </a:ext>
            </a:extLst>
          </xdr:cNvPr>
          <xdr:cNvSpPr/>
        </xdr:nvSpPr>
        <xdr:spPr>
          <a:xfrm rot="16200000">
            <a:off x="4910319" y="2700160"/>
            <a:ext cx="497160" cy="54513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138" name="FormelKlammerOben">
            <a:extLst>
              <a:ext uri="{FF2B5EF4-FFF2-40B4-BE49-F238E27FC236}">
                <a16:creationId xmlns:a16="http://schemas.microsoft.com/office/drawing/2014/main" id="{DB0B9C93-8027-4F56-A17E-B56ECC2D8969}"/>
              </a:ext>
            </a:extLst>
          </xdr:cNvPr>
          <xdr:cNvSpPr/>
        </xdr:nvSpPr>
        <xdr:spPr>
          <a:xfrm rot="5400000">
            <a:off x="5344975" y="2194063"/>
            <a:ext cx="497161" cy="242887"/>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9" name="FormelKlammerOben">
            <a:extLst>
              <a:ext uri="{FF2B5EF4-FFF2-40B4-BE49-F238E27FC236}">
                <a16:creationId xmlns:a16="http://schemas.microsoft.com/office/drawing/2014/main" id="{50351C48-F813-453E-A211-80A7D5397B0D}"/>
              </a:ext>
            </a:extLst>
          </xdr:cNvPr>
          <xdr:cNvSpPr/>
        </xdr:nvSpPr>
        <xdr:spPr>
          <a:xfrm rot="5400000">
            <a:off x="4334051" y="2161998"/>
            <a:ext cx="497162" cy="30701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0" name="txt_Formel" descr="=SVERWEIS(A1,B:C,2,FALSE)&#10;">
            <a:extLst>
              <a:ext uri="{FF2B5EF4-FFF2-40B4-BE49-F238E27FC236}">
                <a16:creationId xmlns:a16="http://schemas.microsoft.com/office/drawing/2014/main" id="{786BBFD9-F72E-4EA3-96E4-7C14F0A569CB}"/>
              </a:ext>
            </a:extLst>
          </xdr:cNvPr>
          <xdr:cNvSpPr txBox="1"/>
        </xdr:nvSpPr>
        <xdr:spPr>
          <a:xfrm>
            <a:off x="2943224" y="2476500"/>
            <a:ext cx="4300531" cy="5291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de" sz="2000">
                <a:solidFill>
                  <a:srgbClr val="000000"/>
                </a:solidFill>
                <a:effectLst/>
                <a:latin typeface="Courier New" panose="02070309020205020404" pitchFamily="49" charset="0"/>
                <a:ea typeface="Times New Roman" panose="02020603050405020304" pitchFamily="18" charset="0"/>
              </a:rPr>
              <a:t>=SVERWEIS(A1;B:C;2;FALSCH)</a:t>
            </a:r>
            <a:endParaRPr lang="en-US" sz="2000">
              <a:effectLst/>
              <a:latin typeface="Courier New" panose="02070309020205020404" pitchFamily="49" charset="0"/>
              <a:ea typeface="Times New Roman" panose="02020603050405020304" pitchFamily="18" charset="0"/>
            </a:endParaRPr>
          </a:p>
        </xdr:txBody>
      </xdr:sp>
      <xdr:sp macro="" textlink="">
        <xdr:nvSpPr>
          <xdr:cNvPr id="141" name="txt_FormelLegendeOben" descr="Wonach möchten Sie suchen?&#10;&#10;">
            <a:extLst>
              <a:ext uri="{FF2B5EF4-FFF2-40B4-BE49-F238E27FC236}">
                <a16:creationId xmlns:a16="http://schemas.microsoft.com/office/drawing/2014/main" id="{6F5BDB75-1135-403E-AEFC-247F7625DDEB}"/>
              </a:ext>
            </a:extLst>
          </xdr:cNvPr>
          <xdr:cNvSpPr txBox="1">
            <a:spLocks noChangeArrowheads="1"/>
          </xdr:cNvSpPr>
        </xdr:nvSpPr>
        <xdr:spPr bwMode="auto">
          <a:xfrm>
            <a:off x="4071930" y="1590695"/>
            <a:ext cx="857257" cy="60917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de" sz="1100">
                <a:effectLst/>
                <a:latin typeface="Calibri" panose="020F0502020204030204" pitchFamily="34" charset="0"/>
                <a:ea typeface="Calibri" panose="020F0502020204030204" pitchFamily="34" charset="0"/>
                <a:cs typeface="Times New Roman" panose="02020603050405020304" pitchFamily="18" charset="0"/>
              </a:rPr>
              <a:t>Wonach möchten Sie suchen?</a:t>
            </a:r>
          </a:p>
        </xdr:txBody>
      </xdr:sp>
      <xdr:sp macro="" textlink="">
        <xdr:nvSpPr>
          <xdr:cNvPr id="142" name="txt_FormelLegendeOben" descr="Wenn Sie es finden, wie viele Spalten nach rechts möchten Sie einen Wert abrufen?&#10;">
            <a:extLst>
              <a:ext uri="{FF2B5EF4-FFF2-40B4-BE49-F238E27FC236}">
                <a16:creationId xmlns:a16="http://schemas.microsoft.com/office/drawing/2014/main" id="{18D133B9-5AB0-40F3-B62C-4B60B0FDC556}"/>
              </a:ext>
            </a:extLst>
          </xdr:cNvPr>
          <xdr:cNvSpPr txBox="1">
            <a:spLocks noChangeArrowheads="1"/>
          </xdr:cNvSpPr>
        </xdr:nvSpPr>
        <xdr:spPr bwMode="auto">
          <a:xfrm>
            <a:off x="5062537" y="1590695"/>
            <a:ext cx="1981193" cy="60917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de" sz="1100">
                <a:effectLst/>
                <a:latin typeface="Calibri" panose="020F0502020204030204" pitchFamily="34" charset="0"/>
                <a:ea typeface="Calibri" panose="020F0502020204030204" pitchFamily="34" charset="0"/>
                <a:cs typeface="Times New Roman" panose="02020603050405020304" pitchFamily="18" charset="0"/>
              </a:rPr>
              <a:t>Wenn Sie es finden, wie viele Spalten nach rechts möchten Sie einen Wert abrufen?</a:t>
            </a:r>
          </a:p>
        </xdr:txBody>
      </xdr:sp>
      <xdr:sp macro="" textlink="">
        <xdr:nvSpPr>
          <xdr:cNvPr id="143" name="txt_FormelLegendeUnten" descr="Wo möchten Sie danach suchen?&#10;">
            <a:extLst>
              <a:ext uri="{FF2B5EF4-FFF2-40B4-BE49-F238E27FC236}">
                <a16:creationId xmlns:a16="http://schemas.microsoft.com/office/drawing/2014/main" id="{7A0BF5A2-0462-4CFA-A98B-D5D3A7DC336D}"/>
              </a:ext>
            </a:extLst>
          </xdr:cNvPr>
          <xdr:cNvSpPr txBox="1">
            <a:spLocks noChangeArrowheads="1"/>
          </xdr:cNvSpPr>
        </xdr:nvSpPr>
        <xdr:spPr bwMode="auto">
          <a:xfrm>
            <a:off x="4595806" y="3105150"/>
            <a:ext cx="936632" cy="790595"/>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de" sz="1100">
                <a:effectLst/>
                <a:latin typeface="Calibri" panose="020F0502020204030204" pitchFamily="34" charset="0"/>
                <a:ea typeface="Calibri" panose="020F0502020204030204" pitchFamily="34" charset="0"/>
                <a:cs typeface="Times New Roman" panose="02020603050405020304" pitchFamily="18" charset="0"/>
              </a:rPr>
              <a:t>Wo möchten Sie danach suchen?</a:t>
            </a:r>
          </a:p>
        </xdr:txBody>
      </xdr:sp>
      <xdr:sp macro="" textlink="">
        <xdr:nvSpPr>
          <xdr:cNvPr id="144" name="txt_FormelLegendeUnten" descr="Möchten Sie eine genaue oder eine ungefähre Übereinstimmung?&#10;">
            <a:extLst>
              <a:ext uri="{FF2B5EF4-FFF2-40B4-BE49-F238E27FC236}">
                <a16:creationId xmlns:a16="http://schemas.microsoft.com/office/drawing/2014/main" id="{B53691DA-0A76-4040-8DEE-B27DBF05FE8C}"/>
              </a:ext>
            </a:extLst>
          </xdr:cNvPr>
          <xdr:cNvSpPr txBox="1">
            <a:spLocks noChangeArrowheads="1"/>
          </xdr:cNvSpPr>
        </xdr:nvSpPr>
        <xdr:spPr bwMode="auto">
          <a:xfrm>
            <a:off x="5653088" y="3105150"/>
            <a:ext cx="1304918" cy="790595"/>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de" sz="1100">
                <a:effectLst/>
                <a:latin typeface="Calibri" panose="020F0502020204030204" pitchFamily="34" charset="0"/>
                <a:ea typeface="Calibri" panose="020F0502020204030204" pitchFamily="34" charset="0"/>
                <a:cs typeface="Times New Roman" panose="02020603050405020304" pitchFamily="18" charset="0"/>
              </a:rPr>
              <a:t>Möchten Sie eine genaue oder eine ungefähre Übereinstimmung?</a:t>
            </a:r>
          </a:p>
        </xdr:txBody>
      </xdr:sp>
    </xdr:grpSp>
    <xdr:clientData/>
  </xdr:twoCellAnchor>
  <xdr:twoCellAnchor>
    <xdr:from>
      <xdr:col>2</xdr:col>
      <xdr:colOff>866782</xdr:colOff>
      <xdr:row>22</xdr:row>
      <xdr:rowOff>66674</xdr:rowOff>
    </xdr:from>
    <xdr:to>
      <xdr:col>8</xdr:col>
      <xdr:colOff>459864</xdr:colOff>
      <xdr:row>28</xdr:row>
      <xdr:rowOff>146779</xdr:rowOff>
    </xdr:to>
    <xdr:grpSp>
      <xdr:nvGrpSpPr>
        <xdr:cNvPr id="4" name="Gruppe 3">
          <a:extLst>
            <a:ext uri="{FF2B5EF4-FFF2-40B4-BE49-F238E27FC236}">
              <a16:creationId xmlns:a16="http://schemas.microsoft.com/office/drawing/2014/main" id="{089FFE6E-D9A5-469F-8731-5F616E56C80F}"/>
            </a:ext>
          </a:extLst>
        </xdr:cNvPr>
        <xdr:cNvGrpSpPr/>
      </xdr:nvGrpSpPr>
      <xdr:grpSpPr>
        <a:xfrm>
          <a:off x="7239007" y="4829174"/>
          <a:ext cx="3879332" cy="1223105"/>
          <a:chOff x="7714428" y="4829174"/>
          <a:chExt cx="4170673" cy="1223105"/>
        </a:xfrm>
      </xdr:grpSpPr>
      <xdr:grpSp>
        <xdr:nvGrpSpPr>
          <xdr:cNvPr id="108" name="Gruppe 107">
            <a:extLst>
              <a:ext uri="{FF2B5EF4-FFF2-40B4-BE49-F238E27FC236}">
                <a16:creationId xmlns:a16="http://schemas.microsoft.com/office/drawing/2014/main" id="{03EFBC7C-34AE-450B-A955-411C63A44A84}"/>
              </a:ext>
            </a:extLst>
          </xdr:cNvPr>
          <xdr:cNvGrpSpPr/>
        </xdr:nvGrpSpPr>
        <xdr:grpSpPr>
          <a:xfrm>
            <a:off x="7726284" y="5104177"/>
            <a:ext cx="4158817" cy="948102"/>
            <a:chOff x="6370551" y="2394314"/>
            <a:chExt cx="3243106" cy="948102"/>
          </a:xfrm>
        </xdr:grpSpPr>
        <xdr:sp macro="" textlink="">
          <xdr:nvSpPr>
            <xdr:cNvPr id="109" name="Schritt" descr="EXPERIMENT&#10;Try selecting different items from the drop down lists. You'll see the result cells instantly update themselves with new values.&#10;">
              <a:extLst>
                <a:ext uri="{FF2B5EF4-FFF2-40B4-BE49-F238E27FC236}">
                  <a16:creationId xmlns:a16="http://schemas.microsoft.com/office/drawing/2014/main" id="{F058B804-367A-4D12-BA59-0970AFE733A6}"/>
                </a:ext>
              </a:extLst>
            </xdr:cNvPr>
            <xdr:cNvSpPr txBox="1"/>
          </xdr:nvSpPr>
          <xdr:spPr>
            <a:xfrm>
              <a:off x="6570375" y="2394314"/>
              <a:ext cx="3043282"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200" b="1" kern="0">
                  <a:solidFill>
                    <a:srgbClr val="ED7D31">
                      <a:lumMod val="60000"/>
                      <a:lumOff val="40000"/>
                    </a:srgbClr>
                  </a:solidFill>
                  <a:latin typeface="+mj-lt"/>
                  <a:ea typeface="Segoe UI" pitchFamily="34" charset="0"/>
                  <a:cs typeface="Segoe UI Light" panose="020B0502040204020203" pitchFamily="34" charset="0"/>
                </a:rPr>
                <a:t>EINFACH AUSPROBIEREN</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de" sz="1100" kern="0">
                  <a:solidFill>
                    <a:schemeClr val="bg2">
                      <a:lumMod val="25000"/>
                    </a:schemeClr>
                  </a:solidFill>
                  <a:latin typeface="+mn-lt"/>
                  <a:ea typeface="Segoe UI" pitchFamily="34" charset="0"/>
                  <a:cs typeface="Segoe UI Light" panose="020B0502040204020203" pitchFamily="34" charset="0"/>
                </a:rPr>
                <a:t>Versuchen Sie</a:t>
              </a:r>
              <a:r>
                <a:rPr lang="de" sz="1100" kern="0" baseline="0">
                  <a:solidFill>
                    <a:schemeClr val="bg2">
                      <a:lumMod val="25000"/>
                    </a:schemeClr>
                  </a:solidFill>
                  <a:latin typeface="+mn-lt"/>
                  <a:ea typeface="Segoe UI" pitchFamily="34" charset="0"/>
                  <a:cs typeface="Segoe UI Light" panose="020B0502040204020203" pitchFamily="34" charset="0"/>
                </a:rPr>
                <a:t>, in den Dropdownlisten verschiedene Elemente auszuwählen. Sie sehen, dass sich die Ergebniszellen sofort mit neuen Werten aktualisieren.</a:t>
              </a:r>
              <a:endParaRPr lang="en-US" sz="1100" kern="0">
                <a:solidFill>
                  <a:schemeClr val="bg2">
                    <a:lumMod val="25000"/>
                  </a:schemeClr>
                </a:solidFill>
                <a:latin typeface="+mn-lt"/>
                <a:ea typeface="Segoe UI" pitchFamily="34" charset="0"/>
                <a:cs typeface="Segoe UI Light" panose="020B0502040204020203" pitchFamily="34" charset="0"/>
              </a:endParaRPr>
            </a:p>
          </xdr:txBody>
        </xdr:sp>
        <xdr:pic>
          <xdr:nvPicPr>
            <xdr:cNvPr id="111" name="Grafik 96" descr="Flask">
              <a:extLst>
                <a:ext uri="{FF2B5EF4-FFF2-40B4-BE49-F238E27FC236}">
                  <a16:creationId xmlns:a16="http://schemas.microsoft.com/office/drawing/2014/main" id="{567F3C53-03B1-43F2-BB49-70742F30BE02}"/>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6370551" y="2499089"/>
              <a:ext cx="331088" cy="368300"/>
            </a:xfrm>
            <a:prstGeom prst="rect">
              <a:avLst/>
            </a:prstGeom>
          </xdr:spPr>
        </xdr:pic>
      </xdr:grpSp>
      <xdr:sp macro="" textlink="">
        <xdr:nvSpPr>
          <xdr:cNvPr id="71" name="FormelKlammerUnten">
            <a:extLst>
              <a:ext uri="{FF2B5EF4-FFF2-40B4-BE49-F238E27FC236}">
                <a16:creationId xmlns:a16="http://schemas.microsoft.com/office/drawing/2014/main" id="{7B63C257-0957-4E3A-BE00-93BDA82D9D53}"/>
              </a:ext>
            </a:extLst>
          </xdr:cNvPr>
          <xdr:cNvSpPr/>
        </xdr:nvSpPr>
        <xdr:spPr>
          <a:xfrm rot="16200000">
            <a:off x="8064160" y="4479442"/>
            <a:ext cx="314326" cy="1013790"/>
          </a:xfrm>
          <a:prstGeom prst="leftBrace">
            <a:avLst/>
          </a:prstGeom>
          <a:ln w="12700">
            <a:solidFill>
              <a:srgbClr val="F4B183"/>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_Fruit" displayName="tbl_Fruit" ref="Z2:Z6" totalsRowShown="0" headerRowDxfId="14" dataDxfId="13">
  <autoFilter ref="Z2:Z6" xr:uid="{00000000-0009-0000-0100-000001000000}"/>
  <tableColumns count="1">
    <tableColumn id="1" xr3:uid="{00000000-0010-0000-0000-000001000000}" name="Obst" dataDxfId="12" dataCellStyle="GraueZelle"/>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bl_FruitType" displayName="tbl_FruitType" ref="AB2:AB4" totalsRowShown="0" headerRowDxfId="11" dataDxfId="10">
  <autoFilter ref="AB2:AB4" xr:uid="{00000000-0009-0000-0100-000002000000}"/>
  <tableColumns count="1">
    <tableColumn id="1" xr3:uid="{00000000-0010-0000-0100-000001000000}" name="Äpfel" dataDxfId="9" dataCellStyle="GraueZelle"/>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bl_FruitType4" displayName="tbl_FruitType4" ref="AD2:AD4" totalsRowShown="0" headerRowDxfId="8" dataDxfId="7">
  <autoFilter ref="AD2:AD4" xr:uid="{00000000-0009-0000-0100-000003000000}"/>
  <tableColumns count="1">
    <tableColumn id="1" xr3:uid="{00000000-0010-0000-0200-000001000000}" name="Orangen" dataDxfId="6" dataCellStyle="GraueZelle"/>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bl_FruitType5" displayName="tbl_FruitType5" ref="AH2:AH4" totalsRowShown="0" headerRowDxfId="5" dataDxfId="4">
  <autoFilter ref="AH2:AH4" xr:uid="{00000000-0009-0000-0100-000004000000}"/>
  <tableColumns count="1">
    <tableColumn id="1" xr3:uid="{00000000-0010-0000-0300-000001000000}" name="Zitronen" dataDxfId="3" dataCellStyle="GraueZelle"/>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bl_FruitType6" displayName="tbl_FruitType6" ref="AF2:AF4" totalsRowShown="0" headerRowDxfId="2" dataDxfId="1">
  <autoFilter ref="AF2:AF4" xr:uid="{00000000-0009-0000-0100-000005000000}"/>
  <tableColumns count="1">
    <tableColumn id="1" xr3:uid="{00000000-0010-0000-0400-000001000000}" name="Bananen" dataDxfId="0" dataCellStyle="GraueZelle"/>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s://support.office.com/de-DE/article/what-s-new-in-excel-for-office-365-5fdb9208-ff33-45b6-9e08-1f5cdb3a6c73?ui=de-DE&amp;rs=en-001&amp;ad=us" TargetMode="External"/><Relationship Id="rId2" Type="http://schemas.openxmlformats.org/officeDocument/2006/relationships/hyperlink" Target="https://techcommunity.microsoft.com/t5/excel/ct-p/excel_cat" TargetMode="External"/><Relationship Id="rId1" Type="http://schemas.openxmlformats.org/officeDocument/2006/relationships/hyperlink" Target="https://www.learning.linkedin.com/in/microsoft-excel?trk=par_acq_msfthelp-excel-tc-template-learnmoretab-t001-link_learning&amp;src=mi-inprod&amp;veh=excel-help&amp;utm_source=microsoft&amp;utm_medium=help-integration&amp;utm_campaign=par_acq_msfthelp-excel-tc-template-learnmoretab-t001-link_learning" TargetMode="External"/><Relationship Id="rId5" Type="http://schemas.openxmlformats.org/officeDocument/2006/relationships/drawing" Target="../drawings/drawing13.xml"/><Relationship Id="rId4"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support.office.com/en-us/article/IF-function-69AED7C9-4E8A-4755-A9BC-AA8BBFF73BE2"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A5"/>
  <sheetViews>
    <sheetView showGridLines="0" showRowColHeaders="0" tabSelected="1" workbookViewId="0"/>
  </sheetViews>
  <sheetFormatPr baseColWidth="10" defaultColWidth="11.140625" defaultRowHeight="20.25" customHeight="1" x14ac:dyDescent="0.25"/>
  <cols>
    <col min="1" max="1" width="129.7109375" style="1" customWidth="1"/>
    <col min="2" max="2" width="3.5703125" style="1" customWidth="1"/>
    <col min="3" max="16384" width="11.140625" style="1"/>
  </cols>
  <sheetData>
    <row r="1" spans="1:1" ht="20.25" customHeight="1" x14ac:dyDescent="1.25">
      <c r="A1" s="61"/>
    </row>
    <row r="2" spans="1:1" ht="102" customHeight="1" x14ac:dyDescent="1.25">
      <c r="A2" s="61" t="s">
        <v>0</v>
      </c>
    </row>
    <row r="3" spans="1:1" ht="45" x14ac:dyDescent="0.35">
      <c r="A3" s="2" t="s">
        <v>285</v>
      </c>
    </row>
    <row r="4" spans="1:1" ht="264" customHeight="1" x14ac:dyDescent="0.25">
      <c r="A4" s="3" t="s">
        <v>1</v>
      </c>
    </row>
    <row r="5" spans="1:1" ht="20.25" customHeight="1" x14ac:dyDescent="0.35">
      <c r="A5" s="2"/>
    </row>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dimension ref="A1:AH124"/>
  <sheetViews>
    <sheetView showGridLines="0" workbookViewId="0">
      <selection activeCell="D17" sqref="D17"/>
    </sheetView>
  </sheetViews>
  <sheetFormatPr baseColWidth="10" defaultColWidth="8.85546875" defaultRowHeight="15" x14ac:dyDescent="0.25"/>
  <cols>
    <col min="1" max="1" width="12.7109375" style="9" customWidth="1"/>
    <col min="2" max="2" width="82.85546875" style="22" customWidth="1"/>
    <col min="3" max="3" width="12.7109375" style="18" customWidth="1"/>
    <col min="4" max="4" width="14.7109375" style="18" customWidth="1"/>
    <col min="5" max="5" width="19.5703125" style="18" customWidth="1"/>
    <col min="6" max="7" width="12.7109375" style="18" customWidth="1"/>
    <col min="8" max="8" width="15.5703125" style="18" customWidth="1"/>
    <col min="9" max="25" width="8.85546875" style="18"/>
    <col min="26" max="26" width="8.85546875" style="18" hidden="1" customWidth="1"/>
    <col min="27" max="27" width="2.28515625" style="18" hidden="1" customWidth="1"/>
    <col min="28" max="28" width="11" style="18" hidden="1" customWidth="1"/>
    <col min="29" max="29" width="2.28515625" style="18" hidden="1" customWidth="1"/>
    <col min="30" max="30" width="11" style="18" hidden="1" customWidth="1"/>
    <col min="31" max="31" width="2.28515625" style="18" hidden="1" customWidth="1"/>
    <col min="32" max="32" width="11" style="18" hidden="1" customWidth="1"/>
    <col min="33" max="33" width="2.28515625" style="18" hidden="1" customWidth="1"/>
    <col min="34" max="34" width="11" style="18" hidden="1" customWidth="1"/>
    <col min="35" max="16384" width="8.85546875" style="18"/>
  </cols>
  <sheetData>
    <row r="1" spans="1:34" ht="60" customHeight="1" x14ac:dyDescent="0.25">
      <c r="A1" s="25" t="s">
        <v>209</v>
      </c>
      <c r="B1" s="9"/>
      <c r="C1" s="69"/>
      <c r="D1" s="80"/>
      <c r="E1" s="80"/>
      <c r="F1" s="80"/>
      <c r="G1" s="80"/>
      <c r="H1" s="80"/>
      <c r="I1" s="37"/>
      <c r="J1" s="37"/>
      <c r="K1" s="37"/>
      <c r="L1" s="37"/>
      <c r="M1" s="37"/>
      <c r="N1" s="37"/>
      <c r="O1" s="37"/>
      <c r="P1" s="37"/>
      <c r="Q1" s="37"/>
      <c r="R1" s="37"/>
      <c r="S1" s="37"/>
      <c r="T1" s="37"/>
      <c r="U1" s="37"/>
      <c r="V1" s="37"/>
      <c r="W1" s="37"/>
      <c r="X1" s="37"/>
      <c r="Y1" s="37"/>
      <c r="Z1" s="37"/>
      <c r="AA1" s="37"/>
      <c r="AB1" s="37"/>
      <c r="AC1" s="37"/>
      <c r="AD1" s="37"/>
      <c r="AE1" s="37"/>
      <c r="AF1" s="37"/>
      <c r="AG1" s="37"/>
      <c r="AH1" s="37"/>
    </row>
    <row r="2" spans="1:34" ht="15" customHeight="1" x14ac:dyDescent="0.25">
      <c r="A2" s="25" t="s">
        <v>210</v>
      </c>
      <c r="B2" s="9"/>
      <c r="C2" s="7" t="s">
        <v>48</v>
      </c>
      <c r="D2" s="8" t="s">
        <v>64</v>
      </c>
      <c r="E2" s="39"/>
      <c r="F2" s="7" t="s">
        <v>48</v>
      </c>
      <c r="G2" s="7" t="s">
        <v>249</v>
      </c>
      <c r="H2" s="8" t="s">
        <v>64</v>
      </c>
      <c r="I2" s="37"/>
      <c r="J2" s="37"/>
      <c r="K2" s="37"/>
      <c r="L2" s="37"/>
      <c r="M2" s="37"/>
      <c r="N2" s="37"/>
      <c r="O2" s="37"/>
      <c r="P2" s="37"/>
      <c r="Q2" s="37"/>
      <c r="R2" s="37"/>
      <c r="S2" s="37"/>
      <c r="T2" s="37"/>
      <c r="U2" s="37"/>
      <c r="V2" s="37"/>
      <c r="W2" s="37"/>
      <c r="X2" s="37"/>
      <c r="Y2" s="37"/>
      <c r="Z2" s="7" t="s">
        <v>48</v>
      </c>
      <c r="AA2" s="37"/>
      <c r="AB2" s="7" t="s">
        <v>49</v>
      </c>
      <c r="AC2" s="37"/>
      <c r="AD2" s="7" t="s">
        <v>50</v>
      </c>
      <c r="AE2" s="37"/>
      <c r="AF2" s="7" t="s">
        <v>51</v>
      </c>
      <c r="AG2" s="37"/>
      <c r="AH2" s="7" t="s">
        <v>52</v>
      </c>
    </row>
    <row r="3" spans="1:34" ht="15" customHeight="1" x14ac:dyDescent="0.25">
      <c r="A3" s="25" t="s">
        <v>211</v>
      </c>
      <c r="B3" s="9"/>
      <c r="C3" s="104" t="s">
        <v>49</v>
      </c>
      <c r="D3" s="105">
        <v>50</v>
      </c>
      <c r="E3" s="39"/>
      <c r="F3" s="104" t="s">
        <v>49</v>
      </c>
      <c r="G3" s="104" t="s">
        <v>250</v>
      </c>
      <c r="H3" s="105">
        <v>50</v>
      </c>
      <c r="I3" s="37"/>
      <c r="J3" s="37"/>
      <c r="K3" s="37"/>
      <c r="L3" s="37"/>
      <c r="M3" s="37"/>
      <c r="N3" s="37"/>
      <c r="O3" s="37"/>
      <c r="P3" s="37"/>
      <c r="Q3" s="37"/>
      <c r="R3" s="37"/>
      <c r="S3" s="37"/>
      <c r="T3" s="37"/>
      <c r="U3" s="37"/>
      <c r="V3" s="37"/>
      <c r="W3" s="37"/>
      <c r="X3" s="37"/>
      <c r="Y3" s="37"/>
      <c r="Z3" s="40" t="s">
        <v>49</v>
      </c>
      <c r="AA3" s="37"/>
      <c r="AB3" s="40" t="s">
        <v>250</v>
      </c>
      <c r="AC3" s="37"/>
      <c r="AD3" s="40" t="s">
        <v>251</v>
      </c>
      <c r="AE3" s="37"/>
      <c r="AF3" s="40" t="s">
        <v>252</v>
      </c>
      <c r="AG3" s="37"/>
      <c r="AH3" s="40" t="s">
        <v>253</v>
      </c>
    </row>
    <row r="4" spans="1:34" ht="15" customHeight="1" x14ac:dyDescent="0.25">
      <c r="A4" s="25" t="s">
        <v>212</v>
      </c>
      <c r="B4" s="9"/>
      <c r="C4" s="104" t="s">
        <v>50</v>
      </c>
      <c r="D4" s="105">
        <v>20</v>
      </c>
      <c r="E4" s="39"/>
      <c r="F4" s="104" t="s">
        <v>50</v>
      </c>
      <c r="G4" s="104" t="s">
        <v>251</v>
      </c>
      <c r="H4" s="105">
        <v>20</v>
      </c>
      <c r="I4" s="37"/>
      <c r="J4" s="5"/>
      <c r="K4" s="5"/>
      <c r="L4" s="5"/>
      <c r="M4" s="5"/>
      <c r="N4" s="5"/>
      <c r="O4" s="37"/>
      <c r="P4" s="37"/>
      <c r="Q4" s="37"/>
      <c r="R4" s="37"/>
      <c r="S4" s="37"/>
      <c r="T4" s="37"/>
      <c r="U4" s="37"/>
      <c r="V4" s="37"/>
      <c r="W4" s="37"/>
      <c r="X4" s="37"/>
      <c r="Y4" s="37"/>
      <c r="Z4" s="40" t="s">
        <v>50</v>
      </c>
      <c r="AA4" s="37"/>
      <c r="AB4" s="40" t="s">
        <v>254</v>
      </c>
      <c r="AC4" s="37"/>
      <c r="AD4" s="40" t="s">
        <v>255</v>
      </c>
      <c r="AE4" s="37"/>
      <c r="AF4" s="40" t="s">
        <v>256</v>
      </c>
      <c r="AG4" s="37"/>
      <c r="AH4" s="40" t="s">
        <v>257</v>
      </c>
    </row>
    <row r="5" spans="1:34" s="20" customFormat="1" ht="15" customHeight="1" x14ac:dyDescent="0.3">
      <c r="A5" s="25" t="s">
        <v>213</v>
      </c>
      <c r="B5" s="38"/>
      <c r="C5" s="104" t="s">
        <v>51</v>
      </c>
      <c r="D5" s="105">
        <v>60</v>
      </c>
      <c r="E5" s="39"/>
      <c r="F5" s="104" t="s">
        <v>51</v>
      </c>
      <c r="G5" s="104" t="s">
        <v>252</v>
      </c>
      <c r="H5" s="105">
        <v>60</v>
      </c>
      <c r="I5" s="37"/>
      <c r="J5" s="5"/>
      <c r="K5" s="19"/>
      <c r="L5" s="5"/>
      <c r="M5" s="5"/>
      <c r="N5" s="5"/>
      <c r="O5" s="37"/>
      <c r="P5" s="37"/>
      <c r="Q5" s="38"/>
      <c r="R5" s="38"/>
      <c r="S5" s="38"/>
      <c r="T5" s="38"/>
      <c r="U5" s="38"/>
      <c r="V5" s="38"/>
      <c r="W5" s="38"/>
      <c r="X5" s="38"/>
      <c r="Y5" s="38"/>
      <c r="Z5" s="40" t="s">
        <v>51</v>
      </c>
      <c r="AA5" s="38"/>
      <c r="AB5" s="38"/>
      <c r="AC5" s="38"/>
      <c r="AD5" s="38"/>
      <c r="AE5" s="38"/>
      <c r="AF5" s="38"/>
      <c r="AG5" s="38"/>
      <c r="AH5" s="38"/>
    </row>
    <row r="6" spans="1:34" s="20" customFormat="1" ht="15" customHeight="1" x14ac:dyDescent="0.25">
      <c r="A6" s="25" t="s">
        <v>214</v>
      </c>
      <c r="B6" s="38"/>
      <c r="C6" s="104" t="s">
        <v>52</v>
      </c>
      <c r="D6" s="105">
        <v>40</v>
      </c>
      <c r="E6" s="39"/>
      <c r="F6" s="104" t="s">
        <v>52</v>
      </c>
      <c r="G6" s="104" t="s">
        <v>253</v>
      </c>
      <c r="H6" s="105">
        <v>40</v>
      </c>
      <c r="I6" s="37"/>
      <c r="J6" s="37"/>
      <c r="K6" s="37"/>
      <c r="L6" s="37"/>
      <c r="M6" s="37"/>
      <c r="N6" s="5"/>
      <c r="O6" s="37"/>
      <c r="P6" s="37"/>
      <c r="Q6" s="38"/>
      <c r="R6" s="38"/>
      <c r="S6" s="38"/>
      <c r="T6" s="38"/>
      <c r="U6" s="38"/>
      <c r="V6" s="38"/>
      <c r="W6" s="38"/>
      <c r="X6" s="38"/>
      <c r="Y6" s="38"/>
      <c r="Z6" s="40" t="s">
        <v>52</v>
      </c>
      <c r="AA6" s="38"/>
      <c r="AB6" s="38"/>
      <c r="AC6" s="38"/>
      <c r="AD6" s="38"/>
      <c r="AE6" s="38"/>
      <c r="AF6" s="38"/>
      <c r="AG6" s="38"/>
      <c r="AH6" s="38"/>
    </row>
    <row r="7" spans="1:34" s="20" customFormat="1" ht="15" customHeight="1" x14ac:dyDescent="0.25">
      <c r="A7" s="25" t="s">
        <v>215</v>
      </c>
      <c r="B7" s="38"/>
      <c r="C7" s="104" t="s">
        <v>49</v>
      </c>
      <c r="D7" s="105">
        <v>50</v>
      </c>
      <c r="E7" s="39"/>
      <c r="F7" s="104" t="s">
        <v>49</v>
      </c>
      <c r="G7" s="104" t="s">
        <v>254</v>
      </c>
      <c r="H7" s="105">
        <v>50</v>
      </c>
      <c r="I7" s="38"/>
      <c r="J7" s="38"/>
      <c r="K7" s="38"/>
      <c r="L7" s="38"/>
      <c r="M7" s="38"/>
      <c r="N7" s="5"/>
      <c r="O7" s="38"/>
      <c r="P7" s="38"/>
      <c r="Q7" s="38"/>
      <c r="R7" s="38"/>
      <c r="S7" s="38"/>
      <c r="T7" s="38"/>
      <c r="U7" s="38"/>
      <c r="V7" s="38"/>
      <c r="W7" s="38"/>
      <c r="X7" s="38"/>
      <c r="Y7" s="38"/>
      <c r="Z7" s="38"/>
      <c r="AA7" s="38"/>
      <c r="AB7" s="38"/>
      <c r="AC7" s="38"/>
      <c r="AD7" s="38"/>
      <c r="AE7" s="38"/>
      <c r="AF7" s="38"/>
      <c r="AG7" s="38"/>
      <c r="AH7" s="38"/>
    </row>
    <row r="8" spans="1:34" s="20" customFormat="1" ht="15" customHeight="1" x14ac:dyDescent="0.25">
      <c r="A8" s="25" t="s">
        <v>216</v>
      </c>
      <c r="B8" s="38"/>
      <c r="C8" s="104" t="s">
        <v>50</v>
      </c>
      <c r="D8" s="105">
        <v>20</v>
      </c>
      <c r="E8" s="39"/>
      <c r="F8" s="104" t="s">
        <v>50</v>
      </c>
      <c r="G8" s="104" t="s">
        <v>255</v>
      </c>
      <c r="H8" s="105">
        <v>20</v>
      </c>
      <c r="I8" s="38"/>
      <c r="J8" s="38"/>
      <c r="K8" s="38"/>
      <c r="L8" s="38"/>
      <c r="M8" s="38"/>
      <c r="N8" s="5"/>
      <c r="O8" s="38"/>
      <c r="P8" s="38"/>
      <c r="Q8" s="38"/>
      <c r="R8" s="38"/>
      <c r="S8" s="38"/>
      <c r="T8" s="38"/>
      <c r="U8" s="38"/>
      <c r="V8" s="38"/>
      <c r="W8" s="38"/>
      <c r="X8" s="38"/>
      <c r="Y8" s="38"/>
      <c r="Z8" s="38"/>
      <c r="AA8" s="38"/>
      <c r="AB8" s="38"/>
      <c r="AC8" s="38"/>
      <c r="AD8" s="38"/>
      <c r="AE8" s="38"/>
      <c r="AF8" s="38"/>
      <c r="AG8" s="38"/>
      <c r="AH8" s="38"/>
    </row>
    <row r="9" spans="1:34" s="20" customFormat="1" ht="15" customHeight="1" x14ac:dyDescent="0.25">
      <c r="A9" s="25" t="s">
        <v>217</v>
      </c>
      <c r="B9" s="38"/>
      <c r="C9" s="104" t="s">
        <v>51</v>
      </c>
      <c r="D9" s="105">
        <v>60</v>
      </c>
      <c r="E9" s="39"/>
      <c r="F9" s="104" t="s">
        <v>51</v>
      </c>
      <c r="G9" s="104" t="s">
        <v>256</v>
      </c>
      <c r="H9" s="105">
        <v>60</v>
      </c>
      <c r="I9" s="38"/>
      <c r="J9" s="38"/>
      <c r="K9" s="38"/>
      <c r="L9" s="38"/>
      <c r="M9" s="38"/>
      <c r="N9" s="5"/>
      <c r="O9" s="38"/>
      <c r="P9" s="38"/>
      <c r="Q9" s="38"/>
      <c r="R9" s="38"/>
      <c r="S9" s="38"/>
      <c r="T9" s="38"/>
      <c r="U9" s="38"/>
      <c r="V9" s="38"/>
      <c r="W9" s="38"/>
      <c r="X9" s="38"/>
      <c r="Y9" s="38"/>
      <c r="Z9" s="38"/>
      <c r="AA9" s="38"/>
      <c r="AB9" s="38"/>
      <c r="AC9" s="38"/>
      <c r="AD9" s="38"/>
      <c r="AE9" s="38"/>
      <c r="AF9" s="38"/>
      <c r="AG9" s="38"/>
      <c r="AH9" s="38"/>
    </row>
    <row r="10" spans="1:34" s="20" customFormat="1" ht="15" customHeight="1" x14ac:dyDescent="0.25">
      <c r="A10" s="25" t="s">
        <v>218</v>
      </c>
      <c r="B10" s="38"/>
      <c r="C10" s="104" t="s">
        <v>52</v>
      </c>
      <c r="D10" s="105">
        <v>40</v>
      </c>
      <c r="E10" s="39"/>
      <c r="F10" s="104" t="s">
        <v>52</v>
      </c>
      <c r="G10" s="104" t="s">
        <v>257</v>
      </c>
      <c r="H10" s="105">
        <v>40</v>
      </c>
      <c r="I10" s="38"/>
      <c r="J10" s="5"/>
      <c r="K10" s="5"/>
      <c r="L10" s="5"/>
      <c r="M10" s="5"/>
      <c r="N10" s="5"/>
      <c r="O10" s="38"/>
      <c r="P10" s="38"/>
      <c r="Q10" s="38"/>
      <c r="R10" s="38"/>
      <c r="S10" s="38"/>
      <c r="T10" s="38"/>
      <c r="U10" s="38"/>
      <c r="V10" s="38"/>
      <c r="W10" s="38"/>
      <c r="X10" s="38"/>
      <c r="Y10" s="38"/>
      <c r="Z10" s="38"/>
      <c r="AA10" s="38"/>
      <c r="AB10" s="38"/>
      <c r="AC10" s="38"/>
      <c r="AD10" s="38"/>
      <c r="AE10" s="38"/>
      <c r="AF10" s="38"/>
      <c r="AG10" s="38"/>
      <c r="AH10" s="38"/>
    </row>
    <row r="11" spans="1:34" s="20" customFormat="1" ht="15" customHeight="1" x14ac:dyDescent="0.25">
      <c r="A11" s="25" t="s">
        <v>219</v>
      </c>
      <c r="B11" s="38"/>
      <c r="C11" s="104" t="s">
        <v>49</v>
      </c>
      <c r="D11" s="105">
        <v>50</v>
      </c>
      <c r="E11" s="39"/>
      <c r="F11" s="104" t="s">
        <v>49</v>
      </c>
      <c r="G11" s="104" t="s">
        <v>254</v>
      </c>
      <c r="H11" s="105">
        <v>50</v>
      </c>
      <c r="I11" s="38"/>
      <c r="J11" s="43"/>
      <c r="K11" s="10"/>
      <c r="L11" s="5"/>
      <c r="M11" s="5"/>
      <c r="N11" s="5"/>
      <c r="O11" s="38"/>
      <c r="P11" s="38"/>
      <c r="Q11" s="38"/>
      <c r="R11" s="38"/>
      <c r="S11" s="38"/>
      <c r="T11" s="38"/>
      <c r="U11" s="38"/>
      <c r="V11" s="38"/>
      <c r="W11" s="38"/>
      <c r="X11" s="38"/>
      <c r="Y11" s="38"/>
      <c r="Z11" s="38"/>
      <c r="AA11" s="38"/>
      <c r="AB11" s="38"/>
      <c r="AC11" s="38"/>
      <c r="AD11" s="38"/>
      <c r="AE11" s="38"/>
      <c r="AF11" s="38"/>
      <c r="AG11" s="38"/>
      <c r="AH11" s="38"/>
    </row>
    <row r="12" spans="1:34" s="20" customFormat="1" ht="15" customHeight="1" x14ac:dyDescent="0.25">
      <c r="A12" s="25" t="s">
        <v>220</v>
      </c>
      <c r="B12" s="38"/>
      <c r="C12" s="104" t="s">
        <v>50</v>
      </c>
      <c r="D12" s="105">
        <v>20</v>
      </c>
      <c r="E12" s="39"/>
      <c r="F12" s="104" t="s">
        <v>50</v>
      </c>
      <c r="G12" s="104" t="s">
        <v>255</v>
      </c>
      <c r="H12" s="105">
        <v>20</v>
      </c>
      <c r="I12" s="38"/>
      <c r="J12" s="43"/>
      <c r="K12" s="6"/>
      <c r="L12" s="5"/>
      <c r="M12" s="5"/>
      <c r="N12" s="5"/>
      <c r="O12" s="38"/>
      <c r="P12" s="38"/>
      <c r="Q12" s="38"/>
      <c r="R12" s="38"/>
      <c r="S12" s="38"/>
      <c r="T12" s="38"/>
      <c r="U12" s="38"/>
      <c r="V12" s="38"/>
      <c r="W12" s="38"/>
      <c r="X12" s="38"/>
      <c r="Y12" s="38"/>
      <c r="Z12" s="38"/>
      <c r="AA12" s="38"/>
      <c r="AB12" s="38"/>
      <c r="AC12" s="38"/>
      <c r="AD12" s="38"/>
      <c r="AE12" s="38"/>
      <c r="AF12" s="38"/>
      <c r="AG12" s="38"/>
      <c r="AH12" s="38"/>
    </row>
    <row r="13" spans="1:34" s="20" customFormat="1" ht="15" customHeight="1" x14ac:dyDescent="0.25">
      <c r="A13" s="27" t="s">
        <v>221</v>
      </c>
      <c r="B13" s="38"/>
      <c r="C13" s="104" t="s">
        <v>51</v>
      </c>
      <c r="D13" s="105">
        <v>60</v>
      </c>
      <c r="E13" s="39"/>
      <c r="F13" s="104" t="s">
        <v>51</v>
      </c>
      <c r="G13" s="104" t="s">
        <v>252</v>
      </c>
      <c r="H13" s="105">
        <v>60</v>
      </c>
      <c r="I13" s="38"/>
      <c r="J13" s="43"/>
      <c r="K13" s="6"/>
      <c r="L13" s="5"/>
      <c r="M13" s="5"/>
      <c r="N13" s="5"/>
      <c r="O13" s="38"/>
      <c r="P13" s="38"/>
      <c r="Q13" s="38"/>
      <c r="R13" s="38"/>
      <c r="S13" s="38"/>
      <c r="T13" s="38"/>
      <c r="U13" s="38"/>
      <c r="V13" s="38"/>
      <c r="W13" s="38"/>
      <c r="X13" s="38"/>
      <c r="Y13" s="38"/>
      <c r="Z13" s="38"/>
      <c r="AA13" s="38"/>
      <c r="AB13" s="38"/>
      <c r="AC13" s="38"/>
      <c r="AD13" s="38"/>
      <c r="AE13" s="38"/>
      <c r="AF13" s="38"/>
      <c r="AG13" s="38"/>
      <c r="AH13" s="38"/>
    </row>
    <row r="14" spans="1:34" s="20" customFormat="1" ht="15" customHeight="1" x14ac:dyDescent="0.25">
      <c r="A14" s="26" t="s">
        <v>222</v>
      </c>
      <c r="B14" s="38"/>
      <c r="C14" s="104" t="s">
        <v>52</v>
      </c>
      <c r="D14" s="105">
        <v>40</v>
      </c>
      <c r="E14" s="39"/>
      <c r="F14" s="104" t="s">
        <v>52</v>
      </c>
      <c r="G14" s="104" t="s">
        <v>257</v>
      </c>
      <c r="H14" s="105">
        <v>40</v>
      </c>
      <c r="I14" s="38"/>
      <c r="J14" s="43"/>
      <c r="K14" s="44"/>
      <c r="L14" s="5"/>
      <c r="M14" s="5"/>
      <c r="N14" s="5"/>
      <c r="O14" s="38"/>
      <c r="P14" s="38"/>
      <c r="Q14" s="38"/>
      <c r="R14" s="38"/>
      <c r="S14" s="38"/>
      <c r="T14" s="38"/>
      <c r="U14" s="38"/>
      <c r="V14" s="38"/>
      <c r="W14" s="38"/>
      <c r="X14" s="38"/>
      <c r="Y14" s="38"/>
      <c r="Z14" s="38"/>
      <c r="AA14" s="38"/>
      <c r="AB14" s="38"/>
      <c r="AC14" s="38"/>
      <c r="AD14" s="38"/>
      <c r="AE14" s="38"/>
      <c r="AF14" s="38"/>
      <c r="AG14" s="38"/>
      <c r="AH14" s="38"/>
    </row>
    <row r="15" spans="1:34" s="20" customFormat="1" ht="15" customHeight="1" x14ac:dyDescent="0.25">
      <c r="A15" s="27" t="s">
        <v>223</v>
      </c>
      <c r="B15" s="38"/>
      <c r="C15" s="21"/>
      <c r="D15" s="21"/>
      <c r="E15" s="21"/>
      <c r="F15" s="21"/>
      <c r="G15" s="21"/>
      <c r="H15" s="21"/>
      <c r="I15" s="38"/>
      <c r="J15" s="43"/>
      <c r="K15" s="45"/>
      <c r="L15" s="5"/>
      <c r="M15" s="5"/>
      <c r="N15" s="5"/>
      <c r="O15" s="38"/>
      <c r="P15" s="38"/>
      <c r="Q15" s="38"/>
      <c r="R15" s="38"/>
      <c r="S15" s="38"/>
      <c r="T15" s="38"/>
      <c r="U15" s="38"/>
      <c r="V15" s="38"/>
      <c r="W15" s="38"/>
      <c r="X15" s="38"/>
      <c r="Y15" s="38"/>
      <c r="Z15" s="38"/>
      <c r="AA15" s="38"/>
      <c r="AB15" s="38"/>
      <c r="AC15" s="38"/>
      <c r="AD15" s="38"/>
      <c r="AE15" s="38"/>
      <c r="AF15" s="38"/>
      <c r="AG15" s="38"/>
      <c r="AH15" s="38"/>
    </row>
    <row r="16" spans="1:34" s="20" customFormat="1" ht="15" customHeight="1" thickBot="1" x14ac:dyDescent="0.3">
      <c r="A16" s="25" t="s">
        <v>6</v>
      </c>
      <c r="B16" s="38"/>
      <c r="C16" s="38" t="s">
        <v>48</v>
      </c>
      <c r="D16" s="23" t="s">
        <v>247</v>
      </c>
      <c r="E16" s="39"/>
      <c r="F16" s="38" t="s">
        <v>48</v>
      </c>
      <c r="G16" s="38" t="s">
        <v>249</v>
      </c>
      <c r="H16" s="23" t="s">
        <v>259</v>
      </c>
      <c r="I16" s="38"/>
      <c r="J16" s="43"/>
      <c r="K16" s="10"/>
      <c r="L16" s="5"/>
      <c r="M16" s="5"/>
      <c r="N16" s="5"/>
      <c r="O16" s="38"/>
      <c r="P16" s="38"/>
      <c r="Q16" s="38"/>
      <c r="R16" s="38"/>
      <c r="S16" s="38"/>
      <c r="T16" s="38"/>
      <c r="U16" s="38"/>
      <c r="V16" s="38"/>
      <c r="W16" s="38"/>
      <c r="X16" s="38"/>
      <c r="Y16" s="38"/>
      <c r="Z16" s="38"/>
      <c r="AA16" s="38"/>
      <c r="AB16" s="38"/>
      <c r="AC16" s="38"/>
      <c r="AD16" s="38"/>
      <c r="AE16" s="38"/>
      <c r="AF16" s="38"/>
      <c r="AG16" s="38"/>
      <c r="AH16" s="38"/>
    </row>
    <row r="17" spans="1:34" s="20" customFormat="1" ht="15" customHeight="1" thickTop="1" thickBot="1" x14ac:dyDescent="0.3">
      <c r="A17" s="25" t="s">
        <v>7</v>
      </c>
      <c r="B17" s="38"/>
      <c r="C17" s="46" t="s">
        <v>49</v>
      </c>
      <c r="D17" s="47"/>
      <c r="E17" s="39"/>
      <c r="F17" s="46" t="s">
        <v>50</v>
      </c>
      <c r="G17" s="46" t="s">
        <v>251</v>
      </c>
      <c r="H17" s="42"/>
      <c r="I17" s="38"/>
      <c r="J17" s="48"/>
      <c r="K17" s="6"/>
      <c r="L17" s="5"/>
      <c r="M17" s="5"/>
      <c r="N17" s="5"/>
      <c r="O17" s="38"/>
      <c r="P17" s="38"/>
      <c r="Q17" s="38"/>
      <c r="R17" s="38"/>
      <c r="S17" s="38"/>
      <c r="T17" s="38"/>
      <c r="U17" s="38"/>
      <c r="V17" s="38"/>
      <c r="W17" s="38"/>
      <c r="X17" s="38"/>
      <c r="Y17" s="38"/>
      <c r="Z17" s="38"/>
      <c r="AA17" s="38"/>
      <c r="AB17" s="38"/>
      <c r="AC17" s="38"/>
      <c r="AD17" s="38"/>
      <c r="AE17" s="38"/>
      <c r="AF17" s="38"/>
      <c r="AG17" s="38"/>
      <c r="AH17" s="38"/>
    </row>
    <row r="18" spans="1:34" s="20" customFormat="1" ht="15" customHeight="1" thickTop="1" x14ac:dyDescent="0.25">
      <c r="A18" s="25" t="s">
        <v>224</v>
      </c>
      <c r="B18" s="38"/>
      <c r="C18" s="38"/>
      <c r="D18" s="38"/>
      <c r="E18" s="39"/>
      <c r="F18" s="38"/>
      <c r="G18" s="38"/>
      <c r="H18" s="38"/>
      <c r="I18" s="38"/>
      <c r="J18" s="43"/>
      <c r="K18" s="44"/>
      <c r="L18" s="5"/>
      <c r="M18" s="5"/>
      <c r="N18" s="5"/>
      <c r="O18" s="38"/>
      <c r="P18" s="38"/>
      <c r="Q18" s="38"/>
      <c r="R18" s="38"/>
      <c r="S18" s="38"/>
      <c r="T18" s="38"/>
      <c r="U18" s="38"/>
      <c r="V18" s="38"/>
      <c r="W18" s="38"/>
      <c r="X18" s="38"/>
      <c r="Y18" s="38"/>
      <c r="Z18" s="38"/>
      <c r="AA18" s="38"/>
      <c r="AB18" s="38"/>
      <c r="AC18" s="38"/>
      <c r="AD18" s="38"/>
      <c r="AE18" s="38"/>
      <c r="AF18" s="38"/>
      <c r="AG18" s="38"/>
      <c r="AH18" s="38"/>
    </row>
    <row r="19" spans="1:34" s="20" customFormat="1" ht="15" customHeight="1" x14ac:dyDescent="0.25">
      <c r="A19" s="25" t="s">
        <v>225</v>
      </c>
      <c r="B19" s="38"/>
      <c r="C19" s="1"/>
      <c r="D19" s="1"/>
      <c r="E19" s="1"/>
      <c r="F19" s="1"/>
      <c r="G19" s="1"/>
      <c r="H19" s="1"/>
      <c r="I19" s="38"/>
      <c r="J19" s="43"/>
      <c r="K19" s="45"/>
      <c r="L19" s="5"/>
      <c r="M19" s="5"/>
      <c r="N19" s="38"/>
      <c r="O19" s="38"/>
      <c r="P19" s="38"/>
      <c r="Q19" s="38"/>
      <c r="R19" s="38"/>
      <c r="S19" s="38"/>
      <c r="T19" s="38"/>
      <c r="U19" s="38"/>
      <c r="V19" s="38"/>
      <c r="W19" s="38"/>
      <c r="X19" s="38"/>
      <c r="Y19" s="38"/>
      <c r="Z19" s="38"/>
      <c r="AA19" s="38"/>
      <c r="AB19" s="38"/>
      <c r="AC19" s="38"/>
      <c r="AD19" s="38"/>
      <c r="AE19" s="38"/>
      <c r="AF19" s="38"/>
      <c r="AG19" s="38"/>
      <c r="AH19" s="38"/>
    </row>
    <row r="20" spans="1:34" s="20" customFormat="1" ht="15" customHeight="1" x14ac:dyDescent="0.25">
      <c r="A20" s="25" t="s">
        <v>226</v>
      </c>
      <c r="B20" s="38"/>
      <c r="C20" s="1"/>
      <c r="D20" s="1"/>
      <c r="E20" s="1"/>
      <c r="F20" s="1"/>
      <c r="G20" s="1"/>
      <c r="H20" s="1"/>
      <c r="I20" s="38"/>
      <c r="J20" s="48"/>
      <c r="K20" s="10"/>
      <c r="L20" s="38"/>
      <c r="M20" s="5"/>
      <c r="N20" s="38"/>
      <c r="O20" s="38"/>
      <c r="P20" s="38"/>
      <c r="Q20" s="38"/>
      <c r="R20" s="38"/>
      <c r="S20" s="38"/>
      <c r="T20" s="38"/>
      <c r="U20" s="38"/>
      <c r="V20" s="38"/>
      <c r="W20" s="38"/>
      <c r="X20" s="38"/>
      <c r="Y20" s="38"/>
      <c r="Z20" s="38"/>
      <c r="AA20" s="38"/>
      <c r="AB20" s="38"/>
      <c r="AC20" s="38"/>
      <c r="AD20" s="38"/>
      <c r="AE20" s="38"/>
      <c r="AF20" s="38"/>
      <c r="AG20" s="38"/>
      <c r="AH20" s="38"/>
    </row>
    <row r="21" spans="1:34" s="20" customFormat="1" ht="15" customHeight="1" x14ac:dyDescent="0.25">
      <c r="A21" s="25" t="s">
        <v>227</v>
      </c>
      <c r="B21" s="38"/>
      <c r="C21" s="1"/>
      <c r="D21" s="1"/>
      <c r="E21" s="1"/>
      <c r="F21" s="1"/>
      <c r="G21" s="1"/>
      <c r="H21" s="1"/>
      <c r="I21" s="38"/>
      <c r="J21" s="48"/>
      <c r="K21" s="6"/>
      <c r="L21" s="38"/>
      <c r="M21" s="5"/>
      <c r="N21" s="38"/>
      <c r="O21" s="38"/>
      <c r="P21" s="38"/>
      <c r="Q21" s="38"/>
      <c r="R21" s="38"/>
      <c r="S21" s="38"/>
      <c r="T21" s="38"/>
      <c r="U21" s="38"/>
      <c r="V21" s="38"/>
      <c r="W21" s="38"/>
      <c r="X21" s="38"/>
      <c r="Y21" s="38"/>
      <c r="Z21" s="38"/>
      <c r="AA21" s="38"/>
      <c r="AB21" s="38"/>
      <c r="AC21" s="38"/>
      <c r="AD21" s="38"/>
      <c r="AE21" s="38"/>
      <c r="AF21" s="38"/>
      <c r="AG21" s="38"/>
      <c r="AH21" s="38"/>
    </row>
    <row r="22" spans="1:34" s="20" customFormat="1" ht="15" customHeight="1" x14ac:dyDescent="0.25">
      <c r="A22" s="25" t="s">
        <v>213</v>
      </c>
      <c r="B22" s="38"/>
      <c r="C22" s="1"/>
      <c r="D22" s="1"/>
      <c r="E22" s="1"/>
      <c r="F22" s="1"/>
      <c r="G22" s="1"/>
      <c r="H22" s="1"/>
      <c r="I22" s="38"/>
      <c r="J22" s="37"/>
      <c r="K22" s="6"/>
      <c r="L22" s="49"/>
      <c r="M22" s="5"/>
      <c r="N22" s="38"/>
      <c r="O22" s="38"/>
      <c r="P22" s="38"/>
      <c r="Q22" s="38"/>
      <c r="R22" s="38"/>
      <c r="S22" s="38"/>
      <c r="T22" s="38"/>
      <c r="U22" s="38"/>
      <c r="V22" s="38"/>
      <c r="W22" s="38"/>
      <c r="X22" s="38"/>
      <c r="Y22" s="38"/>
      <c r="Z22" s="38"/>
      <c r="AA22" s="38"/>
      <c r="AB22" s="38"/>
      <c r="AC22" s="38"/>
      <c r="AD22" s="38"/>
      <c r="AE22" s="38"/>
      <c r="AF22" s="38"/>
      <c r="AG22" s="38"/>
      <c r="AH22" s="38"/>
    </row>
    <row r="23" spans="1:34" s="20" customFormat="1" ht="15" customHeight="1" x14ac:dyDescent="0.25">
      <c r="A23" s="25" t="s">
        <v>214</v>
      </c>
      <c r="B23" s="38"/>
      <c r="C23" s="1"/>
      <c r="D23" s="1"/>
      <c r="E23" s="1"/>
      <c r="F23" s="1"/>
      <c r="G23" s="1"/>
      <c r="H23" s="1"/>
      <c r="I23" s="38"/>
      <c r="J23" s="37"/>
      <c r="K23" s="50"/>
      <c r="L23" s="49"/>
      <c r="M23" s="5"/>
      <c r="N23" s="38"/>
      <c r="O23" s="38"/>
      <c r="P23" s="38"/>
      <c r="Q23" s="38"/>
      <c r="R23" s="38"/>
      <c r="S23" s="38"/>
      <c r="T23" s="38"/>
      <c r="U23" s="38"/>
      <c r="V23" s="38"/>
      <c r="W23" s="38"/>
      <c r="X23" s="38"/>
      <c r="Y23" s="38"/>
      <c r="Z23" s="38"/>
      <c r="AA23" s="38"/>
      <c r="AB23" s="38"/>
      <c r="AC23" s="38"/>
      <c r="AD23" s="38"/>
      <c r="AE23" s="38"/>
      <c r="AF23" s="38"/>
      <c r="AG23" s="38"/>
      <c r="AH23" s="38"/>
    </row>
    <row r="24" spans="1:34" s="20" customFormat="1" ht="15" customHeight="1" x14ac:dyDescent="0.25">
      <c r="A24" s="27" t="s">
        <v>228</v>
      </c>
      <c r="B24" s="38"/>
      <c r="C24" s="1"/>
      <c r="D24" s="1"/>
      <c r="E24" s="1"/>
      <c r="F24" s="1"/>
      <c r="G24" s="1"/>
      <c r="H24" s="1"/>
      <c r="I24" s="38"/>
      <c r="J24" s="37"/>
      <c r="K24" s="38"/>
      <c r="L24" s="49"/>
      <c r="M24" s="5"/>
      <c r="N24" s="38"/>
      <c r="O24" s="38"/>
      <c r="P24" s="38"/>
      <c r="Q24" s="38"/>
      <c r="R24" s="38"/>
      <c r="S24" s="38"/>
      <c r="T24" s="38"/>
      <c r="U24" s="38"/>
      <c r="V24" s="38"/>
      <c r="W24" s="38"/>
      <c r="X24" s="38"/>
      <c r="Y24" s="38"/>
      <c r="Z24" s="38"/>
      <c r="AA24" s="38"/>
      <c r="AB24" s="38"/>
      <c r="AC24" s="38"/>
      <c r="AD24" s="38"/>
      <c r="AE24" s="38"/>
      <c r="AF24" s="38"/>
      <c r="AG24" s="38"/>
      <c r="AH24" s="37"/>
    </row>
    <row r="25" spans="1:34" s="20" customFormat="1" ht="15" customHeight="1" x14ac:dyDescent="0.25">
      <c r="A25" s="25" t="s">
        <v>229</v>
      </c>
      <c r="B25" s="38"/>
      <c r="C25" s="1"/>
      <c r="D25" s="1"/>
      <c r="E25" s="1"/>
      <c r="F25" s="1"/>
      <c r="G25" s="1"/>
      <c r="H25" s="1"/>
      <c r="I25" s="38"/>
      <c r="J25" s="37"/>
      <c r="K25" s="38"/>
      <c r="L25" s="49"/>
      <c r="M25" s="5"/>
      <c r="N25" s="38"/>
      <c r="O25" s="38"/>
      <c r="P25" s="38"/>
      <c r="Q25" s="38"/>
      <c r="R25" s="38"/>
      <c r="S25" s="38"/>
      <c r="T25" s="38"/>
      <c r="U25" s="38"/>
      <c r="V25" s="38"/>
      <c r="W25" s="38"/>
      <c r="X25" s="38"/>
      <c r="Y25" s="38"/>
      <c r="Z25" s="38"/>
      <c r="AA25" s="38"/>
      <c r="AB25" s="38"/>
      <c r="AC25" s="38"/>
      <c r="AD25" s="38"/>
      <c r="AE25" s="38"/>
      <c r="AF25" s="38"/>
      <c r="AG25" s="38"/>
      <c r="AH25" s="37"/>
    </row>
    <row r="26" spans="1:34" s="20" customFormat="1" ht="15" customHeight="1" x14ac:dyDescent="0.25">
      <c r="A26" s="25" t="s">
        <v>230</v>
      </c>
      <c r="B26" s="38"/>
      <c r="C26" s="1"/>
      <c r="D26" s="1"/>
      <c r="E26" s="1"/>
      <c r="F26" s="1"/>
      <c r="G26" s="1"/>
      <c r="H26" s="1"/>
      <c r="I26" s="38"/>
      <c r="J26" s="37"/>
      <c r="K26" s="38"/>
      <c r="L26" s="49"/>
      <c r="M26" s="5"/>
      <c r="N26" s="38"/>
      <c r="O26" s="38"/>
      <c r="P26" s="38"/>
      <c r="Q26" s="38"/>
      <c r="R26" s="38"/>
      <c r="S26" s="38"/>
      <c r="T26" s="38"/>
      <c r="U26" s="38"/>
      <c r="V26" s="38"/>
      <c r="W26" s="38"/>
      <c r="X26" s="38"/>
      <c r="Y26" s="38"/>
      <c r="Z26" s="38"/>
      <c r="AA26" s="38"/>
      <c r="AB26" s="38"/>
      <c r="AC26" s="38"/>
      <c r="AD26" s="38"/>
      <c r="AE26" s="38"/>
      <c r="AF26" s="38"/>
      <c r="AG26" s="38"/>
      <c r="AH26" s="37"/>
    </row>
    <row r="27" spans="1:34" s="20" customFormat="1" ht="15" customHeight="1" x14ac:dyDescent="0.25">
      <c r="A27" s="25" t="s">
        <v>220</v>
      </c>
      <c r="B27" s="38"/>
      <c r="C27" s="1"/>
      <c r="D27" s="1"/>
      <c r="E27" s="1"/>
      <c r="F27" s="1"/>
      <c r="G27" s="1"/>
      <c r="H27" s="1"/>
      <c r="I27" s="38"/>
      <c r="J27" s="37"/>
      <c r="K27" s="38"/>
      <c r="L27" s="49"/>
      <c r="M27" s="5"/>
      <c r="N27" s="38"/>
      <c r="O27" s="38"/>
      <c r="P27" s="38"/>
      <c r="Q27" s="38"/>
      <c r="R27" s="38"/>
      <c r="S27" s="38"/>
      <c r="T27" s="38"/>
      <c r="U27" s="38"/>
      <c r="V27" s="38"/>
      <c r="W27" s="38"/>
      <c r="X27" s="38"/>
      <c r="Y27" s="38"/>
      <c r="Z27" s="38"/>
      <c r="AA27" s="38"/>
      <c r="AB27" s="38"/>
      <c r="AC27" s="38"/>
      <c r="AD27" s="38"/>
      <c r="AE27" s="38"/>
      <c r="AF27" s="38"/>
      <c r="AG27" s="38"/>
      <c r="AH27" s="37"/>
    </row>
    <row r="28" spans="1:34" s="20" customFormat="1" ht="15" customHeight="1" x14ac:dyDescent="0.25">
      <c r="A28" s="25" t="s">
        <v>231</v>
      </c>
      <c r="B28" s="38"/>
      <c r="C28" s="1"/>
      <c r="D28" s="1"/>
      <c r="E28" s="1"/>
      <c r="F28" s="1"/>
      <c r="G28" s="1"/>
      <c r="H28" s="1"/>
      <c r="I28" s="38"/>
      <c r="J28" s="37"/>
      <c r="K28" s="38"/>
      <c r="L28" s="49"/>
      <c r="M28" s="38"/>
      <c r="N28" s="38"/>
      <c r="O28" s="38"/>
      <c r="P28" s="38"/>
      <c r="Q28" s="38"/>
      <c r="R28" s="38"/>
      <c r="S28" s="38"/>
      <c r="T28" s="38"/>
      <c r="U28" s="38"/>
      <c r="V28" s="38"/>
      <c r="W28" s="38"/>
      <c r="X28" s="38"/>
      <c r="Y28" s="38"/>
      <c r="Z28" s="38"/>
      <c r="AA28" s="38"/>
      <c r="AB28" s="38"/>
      <c r="AC28" s="38"/>
      <c r="AD28" s="38"/>
      <c r="AE28" s="38"/>
      <c r="AF28" s="38"/>
      <c r="AG28" s="38"/>
      <c r="AH28" s="37"/>
    </row>
    <row r="29" spans="1:34" s="20" customFormat="1" ht="15" customHeight="1" x14ac:dyDescent="0.25">
      <c r="A29" s="25" t="s">
        <v>222</v>
      </c>
      <c r="B29" s="38"/>
      <c r="C29" s="1"/>
      <c r="D29" s="1"/>
      <c r="E29" s="1"/>
      <c r="F29" s="1"/>
      <c r="G29" s="1"/>
      <c r="H29" s="1"/>
      <c r="I29" s="38"/>
      <c r="J29" s="37"/>
      <c r="K29" s="38"/>
      <c r="L29" s="49"/>
      <c r="M29" s="38"/>
      <c r="N29" s="38"/>
      <c r="O29" s="38"/>
      <c r="P29" s="38"/>
      <c r="Q29" s="38"/>
      <c r="R29" s="38"/>
      <c r="S29" s="38"/>
      <c r="T29" s="38"/>
      <c r="U29" s="38"/>
      <c r="V29" s="38"/>
      <c r="W29" s="38"/>
      <c r="X29" s="38"/>
      <c r="Y29" s="38"/>
      <c r="Z29" s="38"/>
      <c r="AA29" s="38"/>
      <c r="AB29" s="38"/>
      <c r="AC29" s="38"/>
      <c r="AD29" s="38"/>
      <c r="AE29" s="38"/>
      <c r="AF29" s="38"/>
      <c r="AG29" s="38"/>
      <c r="AH29" s="37"/>
    </row>
    <row r="30" spans="1:34" s="20" customFormat="1" ht="15" customHeight="1" x14ac:dyDescent="0.25">
      <c r="A30" s="25" t="s">
        <v>6</v>
      </c>
      <c r="B30" s="38"/>
      <c r="C30" s="1"/>
      <c r="D30" s="1"/>
      <c r="E30" s="1"/>
      <c r="F30" s="1"/>
      <c r="G30" s="1"/>
      <c r="H30" s="1"/>
      <c r="I30" s="38"/>
      <c r="J30" s="38"/>
      <c r="K30" s="38"/>
      <c r="L30" s="38"/>
      <c r="M30" s="38"/>
      <c r="N30" s="38"/>
      <c r="O30" s="38"/>
      <c r="P30" s="38"/>
      <c r="Q30" s="38"/>
      <c r="R30" s="38"/>
      <c r="S30" s="38"/>
      <c r="T30" s="38"/>
      <c r="U30" s="38"/>
      <c r="V30" s="38"/>
      <c r="W30" s="38"/>
      <c r="X30" s="38"/>
      <c r="Y30" s="38"/>
      <c r="Z30" s="38"/>
      <c r="AA30" s="38"/>
      <c r="AB30" s="37"/>
      <c r="AC30" s="38"/>
      <c r="AD30" s="37"/>
      <c r="AE30" s="38"/>
      <c r="AF30" s="38"/>
      <c r="AG30" s="38"/>
      <c r="AH30" s="37"/>
    </row>
    <row r="31" spans="1:34" s="20" customFormat="1" ht="15" customHeight="1" x14ac:dyDescent="0.25">
      <c r="A31" s="25" t="s">
        <v>18</v>
      </c>
      <c r="B31" s="38"/>
      <c r="C31" s="1"/>
      <c r="D31" s="1"/>
      <c r="E31" s="1"/>
      <c r="F31" s="1"/>
      <c r="G31" s="1"/>
      <c r="H31" s="1"/>
      <c r="I31" s="38"/>
      <c r="J31" s="38"/>
      <c r="K31" s="38"/>
      <c r="L31" s="38"/>
      <c r="M31" s="38"/>
      <c r="N31" s="5"/>
      <c r="O31" s="38"/>
      <c r="P31" s="38"/>
      <c r="Q31" s="38"/>
      <c r="R31" s="38"/>
      <c r="S31" s="38"/>
      <c r="T31" s="38"/>
      <c r="U31" s="38"/>
      <c r="V31" s="38"/>
      <c r="W31" s="38"/>
      <c r="X31" s="38"/>
      <c r="Y31" s="38"/>
      <c r="Z31" s="38"/>
      <c r="AA31" s="38"/>
      <c r="AB31" s="37"/>
      <c r="AC31" s="38"/>
      <c r="AD31" s="37"/>
      <c r="AE31" s="38"/>
      <c r="AF31" s="38"/>
      <c r="AG31" s="38"/>
      <c r="AH31" s="37"/>
    </row>
    <row r="32" spans="1:34" s="20" customFormat="1" ht="15" customHeight="1" x14ac:dyDescent="0.25">
      <c r="A32" s="24" t="s">
        <v>232</v>
      </c>
      <c r="B32" s="38"/>
      <c r="C32" s="1"/>
      <c r="D32" s="1"/>
      <c r="E32" s="1"/>
      <c r="F32" s="1"/>
      <c r="G32" s="1"/>
      <c r="H32" s="1"/>
      <c r="I32" s="38"/>
      <c r="J32" s="38"/>
      <c r="K32" s="38"/>
      <c r="L32" s="38"/>
      <c r="M32" s="38"/>
      <c r="N32" s="5"/>
      <c r="O32" s="38"/>
      <c r="P32" s="38"/>
      <c r="Q32" s="38"/>
      <c r="R32" s="38"/>
      <c r="S32" s="38"/>
      <c r="T32" s="38"/>
      <c r="U32" s="38"/>
      <c r="V32" s="38"/>
      <c r="W32" s="38"/>
      <c r="X32" s="38"/>
      <c r="Y32" s="38"/>
      <c r="Z32" s="38"/>
      <c r="AA32" s="38"/>
      <c r="AB32" s="37"/>
      <c r="AC32" s="38"/>
      <c r="AD32" s="37"/>
      <c r="AE32" s="38"/>
      <c r="AF32" s="38"/>
      <c r="AG32" s="38"/>
      <c r="AH32" s="37"/>
    </row>
    <row r="33" spans="1:34" s="20" customFormat="1" ht="15" customHeight="1" x14ac:dyDescent="0.25">
      <c r="A33" s="87" t="s">
        <v>233</v>
      </c>
      <c r="B33" s="38"/>
      <c r="C33" s="1"/>
      <c r="D33" s="1"/>
      <c r="E33" s="1"/>
      <c r="F33" s="1"/>
      <c r="G33" s="1"/>
      <c r="H33" s="1"/>
      <c r="I33" s="38"/>
      <c r="J33" s="38"/>
      <c r="K33" s="38"/>
      <c r="L33" s="38"/>
      <c r="M33" s="38"/>
      <c r="N33" s="38"/>
      <c r="O33" s="38"/>
      <c r="P33" s="38"/>
      <c r="Q33" s="38"/>
      <c r="R33" s="38"/>
      <c r="S33" s="38"/>
      <c r="T33" s="38"/>
      <c r="U33" s="38"/>
      <c r="V33" s="38"/>
      <c r="W33" s="38"/>
      <c r="X33" s="38"/>
      <c r="Y33" s="38"/>
      <c r="Z33" s="38"/>
      <c r="AA33" s="38"/>
      <c r="AB33" s="37"/>
      <c r="AC33" s="38"/>
      <c r="AD33" s="37"/>
      <c r="AE33" s="38"/>
      <c r="AF33" s="38"/>
      <c r="AG33" s="38"/>
      <c r="AH33" s="37"/>
    </row>
    <row r="34" spans="1:34" s="20" customFormat="1" ht="15" customHeight="1" x14ac:dyDescent="0.25">
      <c r="A34" s="24" t="s">
        <v>6</v>
      </c>
      <c r="B34" s="38"/>
      <c r="C34" s="1"/>
      <c r="D34" s="1"/>
      <c r="E34" s="1"/>
      <c r="F34" s="1"/>
      <c r="G34" s="1"/>
      <c r="H34" s="1"/>
      <c r="I34" s="38"/>
      <c r="J34" s="38"/>
      <c r="K34" s="38"/>
      <c r="L34" s="38"/>
      <c r="M34" s="38"/>
      <c r="N34" s="38"/>
      <c r="O34" s="38"/>
      <c r="P34" s="38"/>
      <c r="Q34" s="38"/>
      <c r="R34" s="38"/>
      <c r="S34" s="38"/>
      <c r="T34" s="38"/>
      <c r="U34" s="38"/>
      <c r="V34" s="38"/>
      <c r="W34" s="38"/>
      <c r="X34" s="38"/>
      <c r="Y34" s="38"/>
      <c r="Z34" s="38"/>
      <c r="AA34" s="38"/>
      <c r="AB34" s="37"/>
      <c r="AC34" s="38"/>
      <c r="AD34" s="37"/>
      <c r="AE34" s="38"/>
      <c r="AF34" s="38"/>
      <c r="AG34" s="38"/>
      <c r="AH34" s="37"/>
    </row>
    <row r="35" spans="1:34" s="20" customFormat="1" ht="15" customHeight="1" x14ac:dyDescent="0.25">
      <c r="A35" s="24" t="s">
        <v>18</v>
      </c>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7"/>
      <c r="AC35" s="38"/>
      <c r="AD35" s="37"/>
      <c r="AE35" s="38"/>
      <c r="AF35" s="38"/>
      <c r="AG35" s="38"/>
      <c r="AH35" s="37"/>
    </row>
    <row r="36" spans="1:34" x14ac:dyDescent="0.25">
      <c r="A36" s="9" t="s">
        <v>234</v>
      </c>
      <c r="B36" s="9"/>
      <c r="C36" s="38"/>
      <c r="D36" s="38"/>
      <c r="E36" s="38"/>
      <c r="F36" s="38"/>
      <c r="G36" s="38"/>
      <c r="H36" s="38"/>
      <c r="I36" s="38"/>
      <c r="J36" s="38"/>
      <c r="K36" s="38"/>
      <c r="L36" s="38"/>
      <c r="M36" s="38"/>
      <c r="N36" s="38"/>
      <c r="O36" s="38"/>
      <c r="P36" s="38"/>
      <c r="Q36" s="37"/>
      <c r="R36" s="37"/>
      <c r="S36" s="37"/>
      <c r="T36" s="37"/>
      <c r="U36" s="37"/>
      <c r="V36" s="37"/>
      <c r="W36" s="37"/>
      <c r="X36" s="37"/>
      <c r="Y36" s="37"/>
      <c r="Z36" s="37"/>
      <c r="AA36" s="37"/>
      <c r="AB36" s="37"/>
      <c r="AC36" s="37"/>
      <c r="AD36" s="37"/>
      <c r="AE36" s="37"/>
      <c r="AF36" s="37"/>
      <c r="AG36" s="37"/>
      <c r="AH36" s="37"/>
    </row>
    <row r="37" spans="1:34" x14ac:dyDescent="0.25">
      <c r="A37" s="9" t="s">
        <v>235</v>
      </c>
      <c r="B37" s="9"/>
      <c r="C37" s="38"/>
      <c r="D37" s="38"/>
      <c r="E37" s="38"/>
      <c r="F37" s="38"/>
      <c r="G37" s="38"/>
      <c r="H37" s="38"/>
      <c r="I37" s="38"/>
      <c r="J37" s="38"/>
      <c r="K37" s="38"/>
      <c r="L37" s="38"/>
      <c r="M37" s="38"/>
      <c r="N37" s="38"/>
      <c r="O37" s="38"/>
      <c r="P37" s="38"/>
      <c r="Q37" s="37"/>
      <c r="R37" s="37"/>
      <c r="S37" s="37"/>
      <c r="T37" s="37"/>
      <c r="U37" s="37"/>
      <c r="V37" s="37"/>
      <c r="W37" s="37"/>
      <c r="X37" s="37"/>
      <c r="Y37" s="37"/>
      <c r="Z37" s="37"/>
      <c r="AA37" s="37"/>
      <c r="AB37" s="37"/>
      <c r="AC37" s="37"/>
      <c r="AD37" s="37"/>
      <c r="AE37" s="37"/>
      <c r="AF37" s="37"/>
      <c r="AG37" s="37"/>
      <c r="AH37" s="37"/>
    </row>
    <row r="38" spans="1:34" x14ac:dyDescent="0.25">
      <c r="A38" s="9">
        <f>SUMIF(D118:D122,"&gt;=50")</f>
        <v>200</v>
      </c>
      <c r="B38" s="9"/>
      <c r="C38" s="38"/>
      <c r="D38" s="38"/>
      <c r="E38" s="38"/>
      <c r="F38" s="38"/>
      <c r="G38" s="38"/>
      <c r="H38" s="38"/>
      <c r="I38" s="38"/>
      <c r="J38" s="38"/>
      <c r="K38" s="38"/>
      <c r="L38" s="38"/>
      <c r="M38" s="38"/>
      <c r="N38" s="38"/>
      <c r="O38" s="38"/>
      <c r="P38" s="38"/>
      <c r="Q38" s="37"/>
      <c r="R38" s="37"/>
      <c r="S38" s="37"/>
      <c r="T38" s="37"/>
      <c r="U38" s="37"/>
      <c r="V38" s="37"/>
      <c r="W38" s="37"/>
      <c r="X38" s="37"/>
      <c r="Y38" s="37"/>
      <c r="Z38" s="37"/>
      <c r="AA38" s="37"/>
      <c r="AB38" s="37"/>
      <c r="AC38" s="37"/>
      <c r="AD38" s="37"/>
      <c r="AE38" s="37"/>
      <c r="AF38" s="37"/>
      <c r="AG38" s="37"/>
      <c r="AH38" s="37"/>
    </row>
    <row r="39" spans="1:34" x14ac:dyDescent="0.25">
      <c r="A39" s="9" t="s">
        <v>236</v>
      </c>
      <c r="B39" s="9"/>
      <c r="C39" s="38"/>
      <c r="D39" s="38"/>
      <c r="E39" s="38"/>
      <c r="F39" s="38"/>
      <c r="G39" s="38"/>
      <c r="H39" s="38"/>
      <c r="I39" s="38"/>
      <c r="J39" s="38"/>
      <c r="K39" s="38"/>
      <c r="L39" s="38"/>
      <c r="M39" s="38"/>
      <c r="N39" s="38"/>
      <c r="O39" s="38"/>
      <c r="P39" s="38"/>
      <c r="Q39" s="37"/>
      <c r="R39" s="37"/>
      <c r="S39" s="37"/>
      <c r="T39" s="37"/>
      <c r="U39" s="37"/>
      <c r="V39" s="37"/>
      <c r="W39" s="37"/>
      <c r="X39" s="37"/>
      <c r="Y39" s="37"/>
      <c r="Z39" s="37"/>
      <c r="AA39" s="37"/>
      <c r="AB39" s="37"/>
      <c r="AC39" s="37"/>
      <c r="AD39" s="37"/>
      <c r="AE39" s="37"/>
      <c r="AF39" s="37"/>
      <c r="AG39" s="37"/>
      <c r="AH39" s="37"/>
    </row>
    <row r="40" spans="1:34" ht="15" customHeight="1" x14ac:dyDescent="0.25">
      <c r="A40" s="36" t="s">
        <v>302</v>
      </c>
      <c r="B40" s="9"/>
      <c r="C40" s="38"/>
      <c r="D40" s="38"/>
      <c r="E40" s="38"/>
      <c r="F40" s="38"/>
      <c r="G40" s="38"/>
      <c r="H40" s="38"/>
      <c r="I40" s="38"/>
      <c r="J40" s="38"/>
      <c r="K40" s="38"/>
      <c r="L40" s="38"/>
      <c r="M40" s="38"/>
      <c r="N40" s="38"/>
      <c r="O40" s="38"/>
      <c r="P40" s="38"/>
      <c r="Q40" s="37"/>
      <c r="R40" s="37"/>
      <c r="S40" s="37"/>
      <c r="T40" s="37"/>
      <c r="U40" s="37"/>
      <c r="V40" s="37"/>
      <c r="W40" s="37"/>
      <c r="X40" s="37"/>
      <c r="Y40" s="37"/>
      <c r="Z40" s="37"/>
      <c r="AA40" s="37"/>
      <c r="AB40" s="37"/>
      <c r="AC40" s="37"/>
      <c r="AD40" s="37"/>
      <c r="AE40" s="37"/>
      <c r="AF40" s="37"/>
      <c r="AG40" s="37"/>
      <c r="AH40" s="37"/>
    </row>
    <row r="41" spans="1:34" x14ac:dyDescent="0.25">
      <c r="A41" s="9" t="s">
        <v>237</v>
      </c>
      <c r="B41" s="9"/>
      <c r="C41" s="38"/>
      <c r="D41" s="38"/>
      <c r="E41" s="38"/>
      <c r="F41" s="38"/>
      <c r="G41" s="38"/>
      <c r="H41" s="38"/>
      <c r="I41" s="38"/>
      <c r="J41" s="38"/>
      <c r="K41" s="38"/>
      <c r="L41" s="38"/>
      <c r="M41" s="38"/>
      <c r="N41" s="38"/>
      <c r="O41" s="38"/>
      <c r="P41" s="38"/>
      <c r="Q41" s="37"/>
      <c r="R41" s="37"/>
      <c r="S41" s="37"/>
      <c r="T41" s="37"/>
      <c r="U41" s="37"/>
      <c r="V41" s="37"/>
      <c r="W41" s="37"/>
      <c r="X41" s="37"/>
      <c r="Y41" s="37"/>
      <c r="Z41" s="37"/>
      <c r="AA41" s="37"/>
      <c r="AB41" s="37"/>
      <c r="AC41" s="37"/>
      <c r="AD41" s="37"/>
      <c r="AE41" s="37"/>
      <c r="AF41" s="37"/>
      <c r="AG41" s="37"/>
      <c r="AH41" s="37"/>
    </row>
    <row r="42" spans="1:34" x14ac:dyDescent="0.25">
      <c r="A42" s="9" t="s">
        <v>238</v>
      </c>
      <c r="B42" s="9"/>
      <c r="C42" s="38"/>
      <c r="D42" s="38"/>
      <c r="E42" s="38"/>
      <c r="F42" s="38"/>
      <c r="G42" s="38"/>
      <c r="H42" s="38"/>
      <c r="I42" s="38"/>
      <c r="J42" s="38"/>
      <c r="K42" s="38"/>
      <c r="L42" s="38"/>
      <c r="M42" s="38"/>
      <c r="N42" s="38"/>
      <c r="O42" s="38"/>
      <c r="P42" s="38"/>
      <c r="Q42" s="37"/>
      <c r="R42" s="37"/>
      <c r="S42" s="37"/>
      <c r="T42" s="37"/>
      <c r="U42" s="37"/>
      <c r="V42" s="37"/>
      <c r="W42" s="37"/>
      <c r="X42" s="37"/>
      <c r="Y42" s="37"/>
      <c r="Z42" s="37"/>
      <c r="AA42" s="37"/>
      <c r="AB42" s="37"/>
      <c r="AC42" s="37"/>
      <c r="AD42" s="37"/>
      <c r="AE42" s="37"/>
      <c r="AF42" s="37"/>
      <c r="AG42" s="37"/>
      <c r="AH42" s="37"/>
    </row>
    <row r="43" spans="1:34" x14ac:dyDescent="0.25">
      <c r="A43" s="9" t="s">
        <v>19</v>
      </c>
      <c r="B43" s="9"/>
      <c r="C43" s="38"/>
      <c r="D43" s="38"/>
      <c r="E43" s="38"/>
      <c r="F43" s="38"/>
      <c r="G43" s="38"/>
      <c r="H43" s="38"/>
      <c r="I43" s="38"/>
      <c r="J43" s="38"/>
      <c r="K43" s="38"/>
      <c r="L43" s="38"/>
      <c r="M43" s="38"/>
      <c r="N43" s="38"/>
      <c r="O43" s="38"/>
      <c r="P43" s="38"/>
      <c r="Q43" s="37"/>
      <c r="R43" s="37"/>
      <c r="S43" s="37"/>
      <c r="T43" s="37"/>
      <c r="U43" s="37"/>
      <c r="V43" s="37"/>
      <c r="W43" s="37"/>
      <c r="X43" s="37"/>
      <c r="Y43" s="37"/>
      <c r="Z43" s="37"/>
      <c r="AA43" s="37"/>
      <c r="AB43" s="37"/>
      <c r="AC43" s="37"/>
      <c r="AD43" s="37"/>
      <c r="AE43" s="37"/>
      <c r="AF43" s="37"/>
      <c r="AG43" s="37"/>
      <c r="AH43" s="37"/>
    </row>
    <row r="44" spans="1:34" x14ac:dyDescent="0.25">
      <c r="A44" s="9" t="s">
        <v>90</v>
      </c>
      <c r="B44" s="9"/>
      <c r="C44" s="38"/>
      <c r="D44" s="38"/>
      <c r="E44" s="38"/>
      <c r="F44" s="38"/>
      <c r="G44" s="38"/>
      <c r="H44" s="38"/>
      <c r="I44" s="38"/>
      <c r="J44" s="38"/>
      <c r="K44" s="38"/>
      <c r="L44" s="38"/>
      <c r="M44" s="38"/>
      <c r="N44" s="38"/>
      <c r="O44" s="38"/>
      <c r="P44" s="38"/>
      <c r="Q44" s="37"/>
      <c r="R44" s="37"/>
      <c r="S44" s="37"/>
      <c r="T44" s="37"/>
      <c r="U44" s="37"/>
      <c r="V44" s="37"/>
      <c r="W44" s="37"/>
      <c r="X44" s="37"/>
      <c r="Y44" s="37"/>
      <c r="Z44" s="37"/>
      <c r="AA44" s="37"/>
      <c r="AB44" s="37"/>
      <c r="AC44" s="37"/>
      <c r="AD44" s="37"/>
      <c r="AE44" s="37"/>
      <c r="AF44" s="37"/>
      <c r="AG44" s="37"/>
      <c r="AH44" s="37"/>
    </row>
    <row r="45" spans="1:34" x14ac:dyDescent="0.25">
      <c r="A45" s="9" t="s">
        <v>239</v>
      </c>
      <c r="B45" s="9"/>
      <c r="C45" s="38"/>
      <c r="D45" s="38"/>
      <c r="E45" s="38"/>
      <c r="F45" s="38"/>
      <c r="G45" s="38"/>
      <c r="H45" s="38"/>
      <c r="I45" s="38"/>
      <c r="J45" s="38"/>
      <c r="K45" s="38"/>
      <c r="L45" s="38"/>
      <c r="M45" s="38"/>
      <c r="N45" s="38"/>
      <c r="O45" s="38"/>
      <c r="P45" s="38"/>
      <c r="Q45" s="37"/>
      <c r="R45" s="37"/>
      <c r="S45" s="37"/>
      <c r="T45" s="37"/>
      <c r="U45" s="37"/>
      <c r="V45" s="37"/>
      <c r="W45" s="37"/>
      <c r="X45" s="37"/>
      <c r="Y45" s="37"/>
      <c r="Z45" s="37"/>
      <c r="AA45" s="37"/>
      <c r="AB45" s="37"/>
      <c r="AC45" s="37"/>
      <c r="AD45" s="37"/>
      <c r="AE45" s="37"/>
      <c r="AF45" s="37"/>
      <c r="AG45" s="37"/>
      <c r="AH45" s="37"/>
    </row>
    <row r="46" spans="1:34" x14ac:dyDescent="0.25">
      <c r="A46" s="9" t="s">
        <v>240</v>
      </c>
      <c r="B46" s="9"/>
      <c r="C46" s="38"/>
      <c r="D46" s="38"/>
      <c r="E46" s="38"/>
      <c r="F46" s="38"/>
      <c r="G46" s="38"/>
      <c r="H46" s="38"/>
      <c r="I46" s="38"/>
      <c r="J46" s="38"/>
      <c r="K46" s="38"/>
      <c r="L46" s="38"/>
      <c r="M46" s="38"/>
      <c r="N46" s="38"/>
      <c r="O46" s="38"/>
      <c r="P46" s="38"/>
      <c r="Q46" s="37"/>
      <c r="R46" s="37"/>
      <c r="S46" s="37"/>
      <c r="T46" s="37"/>
      <c r="U46" s="37"/>
      <c r="V46" s="37"/>
      <c r="W46" s="37"/>
      <c r="X46" s="37"/>
      <c r="Y46" s="37"/>
      <c r="Z46" s="37"/>
      <c r="AA46" s="37"/>
      <c r="AB46" s="37"/>
      <c r="AC46" s="37"/>
      <c r="AD46" s="37"/>
      <c r="AE46" s="37"/>
      <c r="AF46" s="37"/>
      <c r="AG46" s="37"/>
      <c r="AH46" s="37"/>
    </row>
    <row r="47" spans="1:34" x14ac:dyDescent="0.25">
      <c r="A47" s="9" t="s">
        <v>241</v>
      </c>
      <c r="B47" s="9"/>
      <c r="C47" s="38"/>
      <c r="D47" s="38"/>
      <c r="E47" s="38"/>
      <c r="F47" s="38"/>
      <c r="G47" s="38"/>
      <c r="H47" s="38"/>
      <c r="I47" s="38"/>
      <c r="J47" s="38"/>
      <c r="K47" s="38"/>
      <c r="L47" s="38"/>
      <c r="M47" s="38"/>
      <c r="N47" s="38"/>
      <c r="O47" s="38"/>
      <c r="P47" s="38"/>
      <c r="Q47" s="37"/>
      <c r="R47" s="37"/>
      <c r="S47" s="37"/>
      <c r="T47" s="37"/>
      <c r="U47" s="37"/>
      <c r="V47" s="37"/>
      <c r="W47" s="37"/>
      <c r="X47" s="37"/>
      <c r="Y47" s="37"/>
      <c r="Z47" s="37"/>
      <c r="AA47" s="37"/>
      <c r="AB47" s="37"/>
      <c r="AC47" s="37"/>
      <c r="AD47" s="37"/>
      <c r="AE47" s="37"/>
      <c r="AF47" s="37"/>
      <c r="AG47" s="37"/>
      <c r="AH47" s="37"/>
    </row>
    <row r="48" spans="1:34" x14ac:dyDescent="0.25">
      <c r="A48" s="9" t="s">
        <v>242</v>
      </c>
      <c r="B48" s="9"/>
      <c r="C48" s="38"/>
      <c r="D48" s="38"/>
      <c r="E48" s="38"/>
      <c r="F48" s="38"/>
      <c r="G48" s="38"/>
      <c r="H48" s="38"/>
      <c r="I48" s="38"/>
      <c r="J48" s="38"/>
      <c r="K48" s="38"/>
      <c r="L48" s="38"/>
      <c r="M48" s="38"/>
      <c r="N48" s="38"/>
      <c r="O48" s="38"/>
      <c r="P48" s="38"/>
      <c r="Q48" s="37"/>
      <c r="R48" s="37"/>
      <c r="S48" s="37"/>
      <c r="T48" s="37"/>
      <c r="U48" s="37"/>
      <c r="V48" s="37"/>
      <c r="W48" s="37"/>
      <c r="X48" s="37"/>
      <c r="Y48" s="37"/>
      <c r="Z48" s="37"/>
      <c r="AA48" s="37"/>
      <c r="AB48" s="37"/>
      <c r="AC48" s="37"/>
      <c r="AD48" s="37"/>
      <c r="AE48" s="37"/>
      <c r="AF48" s="37"/>
      <c r="AG48" s="37"/>
      <c r="AH48" s="37"/>
    </row>
    <row r="49" spans="1:34" x14ac:dyDescent="0.25">
      <c r="A49" s="9" t="s">
        <v>243</v>
      </c>
      <c r="B49" s="9"/>
      <c r="C49" s="7" t="s">
        <v>48</v>
      </c>
      <c r="D49" s="8" t="s">
        <v>64</v>
      </c>
      <c r="E49" s="39"/>
      <c r="F49" s="7" t="s">
        <v>48</v>
      </c>
      <c r="G49" s="7" t="s">
        <v>249</v>
      </c>
      <c r="H49" s="8" t="s">
        <v>64</v>
      </c>
      <c r="I49" s="38"/>
      <c r="J49" s="38"/>
      <c r="K49" s="38"/>
      <c r="L49" s="38"/>
      <c r="M49" s="38"/>
      <c r="N49" s="38"/>
      <c r="O49" s="38"/>
      <c r="P49" s="38"/>
      <c r="Q49" s="37"/>
      <c r="R49" s="37"/>
      <c r="S49" s="37"/>
      <c r="T49" s="37"/>
      <c r="U49" s="37"/>
      <c r="V49" s="37"/>
      <c r="W49" s="37"/>
      <c r="X49" s="37"/>
      <c r="Y49" s="37"/>
      <c r="Z49" s="37"/>
      <c r="AA49" s="37"/>
      <c r="AB49" s="37"/>
      <c r="AC49" s="37"/>
      <c r="AD49" s="37"/>
      <c r="AE49" s="37"/>
      <c r="AF49" s="37"/>
      <c r="AG49" s="37"/>
      <c r="AH49" s="37"/>
    </row>
    <row r="50" spans="1:34" x14ac:dyDescent="0.25">
      <c r="A50" s="9" t="s">
        <v>244</v>
      </c>
      <c r="B50" s="9"/>
      <c r="C50" s="40" t="s">
        <v>49</v>
      </c>
      <c r="D50" s="41">
        <v>50</v>
      </c>
      <c r="E50" s="39"/>
      <c r="F50" s="40" t="s">
        <v>49</v>
      </c>
      <c r="G50" s="40" t="s">
        <v>250</v>
      </c>
      <c r="H50" s="41">
        <v>50</v>
      </c>
      <c r="I50" s="38"/>
      <c r="J50" s="38"/>
      <c r="K50" s="38"/>
      <c r="L50" s="38"/>
      <c r="M50" s="38"/>
      <c r="N50" s="38"/>
      <c r="O50" s="38"/>
      <c r="P50" s="38"/>
      <c r="Q50" s="37"/>
      <c r="R50" s="37"/>
      <c r="S50" s="37"/>
      <c r="T50" s="37"/>
      <c r="U50" s="37"/>
      <c r="V50" s="37"/>
      <c r="W50" s="37"/>
      <c r="X50" s="37"/>
      <c r="Y50" s="37"/>
      <c r="Z50" s="37"/>
      <c r="AA50" s="37"/>
      <c r="AB50" s="37"/>
      <c r="AC50" s="37"/>
      <c r="AD50" s="37"/>
      <c r="AE50" s="37"/>
      <c r="AF50" s="37"/>
      <c r="AG50" s="37"/>
      <c r="AH50" s="37"/>
    </row>
    <row r="51" spans="1:34" x14ac:dyDescent="0.25">
      <c r="A51" s="9" t="s">
        <v>245</v>
      </c>
      <c r="B51" s="9"/>
      <c r="C51" s="40" t="s">
        <v>50</v>
      </c>
      <c r="D51" s="41">
        <v>20</v>
      </c>
      <c r="E51" s="39"/>
      <c r="F51" s="40" t="s">
        <v>50</v>
      </c>
      <c r="G51" s="40" t="s">
        <v>251</v>
      </c>
      <c r="H51" s="41">
        <v>20</v>
      </c>
      <c r="I51" s="38"/>
      <c r="J51" s="38"/>
      <c r="K51" s="38"/>
      <c r="L51" s="38"/>
      <c r="M51" s="38"/>
      <c r="N51" s="38"/>
      <c r="O51" s="38"/>
      <c r="P51" s="38"/>
      <c r="Q51" s="37"/>
      <c r="R51" s="37"/>
      <c r="S51" s="37"/>
      <c r="T51" s="37"/>
      <c r="U51" s="37"/>
      <c r="V51" s="37"/>
      <c r="W51" s="37"/>
      <c r="X51" s="37"/>
      <c r="Y51" s="37"/>
      <c r="Z51" s="37"/>
      <c r="AA51" s="37"/>
      <c r="AB51" s="37"/>
      <c r="AC51" s="37"/>
      <c r="AD51" s="37"/>
      <c r="AE51" s="37"/>
      <c r="AF51" s="37"/>
      <c r="AG51" s="37"/>
      <c r="AH51" s="37"/>
    </row>
    <row r="52" spans="1:34" x14ac:dyDescent="0.25">
      <c r="A52" s="9" t="s">
        <v>246</v>
      </c>
      <c r="B52" s="9"/>
      <c r="C52" s="40" t="s">
        <v>51</v>
      </c>
      <c r="D52" s="41">
        <v>60</v>
      </c>
      <c r="E52" s="39"/>
      <c r="F52" s="40" t="s">
        <v>51</v>
      </c>
      <c r="G52" s="40" t="s">
        <v>252</v>
      </c>
      <c r="H52" s="41">
        <v>60</v>
      </c>
      <c r="I52" s="38"/>
      <c r="J52" s="38"/>
      <c r="K52" s="38"/>
      <c r="L52" s="38"/>
      <c r="M52" s="38"/>
      <c r="N52" s="38"/>
      <c r="O52" s="38"/>
      <c r="P52" s="38"/>
      <c r="Q52" s="37"/>
      <c r="R52" s="37"/>
      <c r="S52" s="37"/>
      <c r="T52" s="37"/>
      <c r="U52" s="37"/>
      <c r="V52" s="37"/>
      <c r="W52" s="37"/>
      <c r="X52" s="37"/>
      <c r="Y52" s="37"/>
      <c r="Z52" s="37"/>
      <c r="AA52" s="37"/>
      <c r="AB52" s="37"/>
      <c r="AC52" s="37"/>
      <c r="AD52" s="37"/>
      <c r="AE52" s="37"/>
      <c r="AF52" s="37"/>
      <c r="AG52" s="37"/>
      <c r="AH52" s="37"/>
    </row>
    <row r="53" spans="1:34" x14ac:dyDescent="0.25">
      <c r="A53" s="9" t="s">
        <v>24</v>
      </c>
      <c r="B53" s="9"/>
      <c r="C53" s="40" t="s">
        <v>52</v>
      </c>
      <c r="D53" s="41">
        <v>40</v>
      </c>
      <c r="E53" s="39"/>
      <c r="F53" s="40" t="s">
        <v>52</v>
      </c>
      <c r="G53" s="40" t="s">
        <v>253</v>
      </c>
      <c r="H53" s="41">
        <v>40</v>
      </c>
      <c r="I53" s="38"/>
      <c r="J53" s="38"/>
      <c r="K53" s="38"/>
      <c r="L53" s="38"/>
      <c r="M53" s="38"/>
      <c r="N53" s="38"/>
      <c r="O53" s="38"/>
      <c r="P53" s="38"/>
      <c r="Q53" s="37"/>
      <c r="R53" s="37"/>
      <c r="S53" s="37"/>
      <c r="T53" s="37"/>
      <c r="U53" s="37"/>
      <c r="V53" s="37"/>
      <c r="W53" s="37"/>
      <c r="X53" s="37"/>
      <c r="Y53" s="37"/>
      <c r="Z53" s="37"/>
      <c r="AA53" s="37"/>
      <c r="AB53" s="37"/>
      <c r="AC53" s="37"/>
      <c r="AD53" s="37"/>
      <c r="AE53" s="37"/>
      <c r="AF53" s="37"/>
      <c r="AG53" s="37"/>
      <c r="AH53" s="37"/>
    </row>
    <row r="54" spans="1:34" x14ac:dyDescent="0.25">
      <c r="A54" s="9" t="s">
        <v>47</v>
      </c>
      <c r="B54" s="9"/>
      <c r="C54" s="40" t="s">
        <v>49</v>
      </c>
      <c r="D54" s="41">
        <v>50</v>
      </c>
      <c r="E54" s="39"/>
      <c r="F54" s="40" t="s">
        <v>49</v>
      </c>
      <c r="G54" s="40" t="s">
        <v>254</v>
      </c>
      <c r="H54" s="41">
        <v>50</v>
      </c>
      <c r="I54" s="38"/>
      <c r="J54" s="38"/>
      <c r="K54" s="38"/>
      <c r="L54" s="38"/>
      <c r="M54" s="38"/>
      <c r="N54" s="38"/>
      <c r="O54" s="38"/>
      <c r="P54" s="38"/>
      <c r="Q54" s="37"/>
      <c r="R54" s="37"/>
      <c r="S54" s="37"/>
      <c r="T54" s="37"/>
      <c r="U54" s="37"/>
      <c r="V54" s="37"/>
      <c r="W54" s="37"/>
      <c r="X54" s="37"/>
      <c r="Y54" s="37"/>
      <c r="Z54" s="37"/>
      <c r="AA54" s="37"/>
      <c r="AB54" s="37"/>
      <c r="AC54" s="37"/>
      <c r="AD54" s="37"/>
      <c r="AE54" s="37"/>
      <c r="AF54" s="37"/>
      <c r="AG54" s="37"/>
      <c r="AH54" s="37"/>
    </row>
    <row r="55" spans="1:34" x14ac:dyDescent="0.25">
      <c r="A55" s="9" t="s">
        <v>18</v>
      </c>
      <c r="B55" s="9"/>
      <c r="C55" s="40" t="s">
        <v>50</v>
      </c>
      <c r="D55" s="41">
        <v>20</v>
      </c>
      <c r="E55" s="39"/>
      <c r="F55" s="40" t="s">
        <v>50</v>
      </c>
      <c r="G55" s="40" t="s">
        <v>255</v>
      </c>
      <c r="H55" s="41">
        <v>20</v>
      </c>
      <c r="I55" s="38"/>
      <c r="J55" s="38"/>
      <c r="K55" s="38"/>
      <c r="L55" s="38"/>
      <c r="M55" s="38"/>
      <c r="N55" s="38"/>
      <c r="O55" s="38"/>
      <c r="P55" s="38"/>
      <c r="Q55" s="37"/>
      <c r="R55" s="37"/>
      <c r="S55" s="37"/>
      <c r="T55" s="37"/>
      <c r="U55" s="37"/>
      <c r="V55" s="37"/>
      <c r="W55" s="37"/>
      <c r="X55" s="37"/>
      <c r="Y55" s="37"/>
      <c r="Z55" s="37"/>
      <c r="AA55" s="37"/>
      <c r="AB55" s="37"/>
      <c r="AC55" s="37"/>
      <c r="AD55" s="37"/>
      <c r="AE55" s="37"/>
      <c r="AF55" s="37"/>
      <c r="AG55" s="37"/>
      <c r="AH55" s="37"/>
    </row>
    <row r="56" spans="1:34" x14ac:dyDescent="0.25">
      <c r="B56" s="9"/>
      <c r="C56" s="40" t="s">
        <v>51</v>
      </c>
      <c r="D56" s="41">
        <v>60</v>
      </c>
      <c r="E56" s="39"/>
      <c r="F56" s="40" t="s">
        <v>51</v>
      </c>
      <c r="G56" s="40" t="s">
        <v>256</v>
      </c>
      <c r="H56" s="41">
        <v>60</v>
      </c>
      <c r="I56" s="38"/>
      <c r="J56" s="38"/>
      <c r="K56" s="38"/>
      <c r="L56" s="38"/>
      <c r="M56" s="38"/>
      <c r="N56" s="38"/>
      <c r="O56" s="38"/>
      <c r="P56" s="38"/>
      <c r="Q56" s="37"/>
      <c r="R56" s="37"/>
      <c r="S56" s="37"/>
      <c r="T56" s="37"/>
      <c r="U56" s="37"/>
      <c r="V56" s="37"/>
      <c r="W56" s="37"/>
      <c r="X56" s="37"/>
      <c r="Y56" s="37"/>
      <c r="Z56" s="37"/>
      <c r="AA56" s="37"/>
      <c r="AB56" s="37"/>
      <c r="AC56" s="37"/>
      <c r="AD56" s="37"/>
      <c r="AE56" s="37"/>
      <c r="AF56" s="37"/>
      <c r="AG56" s="37"/>
      <c r="AH56" s="37"/>
    </row>
    <row r="57" spans="1:34" x14ac:dyDescent="0.25">
      <c r="B57" s="9"/>
      <c r="C57" s="40" t="s">
        <v>52</v>
      </c>
      <c r="D57" s="41">
        <v>40</v>
      </c>
      <c r="E57" s="39"/>
      <c r="F57" s="40" t="s">
        <v>52</v>
      </c>
      <c r="G57" s="40" t="s">
        <v>257</v>
      </c>
      <c r="H57" s="41">
        <v>40</v>
      </c>
      <c r="I57" s="38"/>
      <c r="J57" s="38"/>
      <c r="K57" s="38"/>
      <c r="L57" s="38"/>
      <c r="M57" s="38"/>
      <c r="N57" s="38"/>
      <c r="O57" s="38"/>
      <c r="P57" s="38"/>
      <c r="Q57" s="37"/>
      <c r="R57" s="37"/>
      <c r="S57" s="37"/>
      <c r="T57" s="37"/>
      <c r="U57" s="37"/>
      <c r="V57" s="37"/>
      <c r="W57" s="37"/>
      <c r="X57" s="37"/>
      <c r="Y57" s="37"/>
      <c r="Z57" s="37"/>
      <c r="AA57" s="37"/>
      <c r="AB57" s="37"/>
      <c r="AC57" s="37"/>
      <c r="AD57" s="37"/>
      <c r="AE57" s="37"/>
      <c r="AF57" s="37"/>
      <c r="AG57" s="37"/>
      <c r="AH57" s="37"/>
    </row>
    <row r="58" spans="1:34" x14ac:dyDescent="0.25">
      <c r="B58" s="9"/>
      <c r="C58" s="40" t="s">
        <v>49</v>
      </c>
      <c r="D58" s="41">
        <v>50</v>
      </c>
      <c r="E58" s="39"/>
      <c r="F58" s="40" t="s">
        <v>49</v>
      </c>
      <c r="G58" s="40" t="s">
        <v>254</v>
      </c>
      <c r="H58" s="41">
        <v>50</v>
      </c>
      <c r="I58" s="38"/>
      <c r="J58" s="38"/>
      <c r="K58" s="38"/>
      <c r="L58" s="38"/>
      <c r="M58" s="38"/>
      <c r="N58" s="38"/>
      <c r="O58" s="38"/>
      <c r="P58" s="38"/>
      <c r="Q58" s="37"/>
      <c r="R58" s="37"/>
      <c r="S58" s="37"/>
      <c r="T58" s="37"/>
      <c r="U58" s="37"/>
      <c r="V58" s="37"/>
      <c r="W58" s="37"/>
      <c r="X58" s="37"/>
      <c r="Y58" s="37"/>
      <c r="Z58" s="37"/>
      <c r="AA58" s="37"/>
      <c r="AB58" s="37"/>
      <c r="AC58" s="37"/>
      <c r="AD58" s="37"/>
      <c r="AE58" s="37"/>
      <c r="AF58" s="37"/>
      <c r="AG58" s="37"/>
      <c r="AH58" s="37"/>
    </row>
    <row r="59" spans="1:34" x14ac:dyDescent="0.25">
      <c r="B59" s="9"/>
      <c r="C59" s="40" t="s">
        <v>50</v>
      </c>
      <c r="D59" s="41">
        <v>20</v>
      </c>
      <c r="E59" s="39"/>
      <c r="F59" s="40" t="s">
        <v>50</v>
      </c>
      <c r="G59" s="40" t="s">
        <v>255</v>
      </c>
      <c r="H59" s="41">
        <v>20</v>
      </c>
      <c r="I59" s="38"/>
      <c r="J59" s="38"/>
      <c r="K59" s="38"/>
      <c r="L59" s="38"/>
      <c r="M59" s="38"/>
      <c r="N59" s="38"/>
      <c r="O59" s="38"/>
      <c r="P59" s="38"/>
      <c r="Q59" s="37"/>
      <c r="R59" s="37"/>
      <c r="S59" s="37"/>
      <c r="T59" s="37"/>
      <c r="U59" s="37"/>
      <c r="V59" s="37"/>
      <c r="W59" s="37"/>
      <c r="X59" s="37"/>
      <c r="Y59" s="37"/>
      <c r="Z59" s="37"/>
      <c r="AA59" s="37"/>
      <c r="AB59" s="37"/>
      <c r="AC59" s="37"/>
      <c r="AD59" s="37"/>
      <c r="AE59" s="37"/>
      <c r="AF59" s="37"/>
      <c r="AG59" s="37"/>
      <c r="AH59" s="37"/>
    </row>
    <row r="60" spans="1:34" x14ac:dyDescent="0.25">
      <c r="B60" s="9"/>
      <c r="C60" s="40" t="s">
        <v>51</v>
      </c>
      <c r="D60" s="41">
        <v>60</v>
      </c>
      <c r="E60" s="39"/>
      <c r="F60" s="40" t="s">
        <v>51</v>
      </c>
      <c r="G60" s="40" t="s">
        <v>252</v>
      </c>
      <c r="H60" s="41">
        <v>60</v>
      </c>
      <c r="I60" s="38"/>
      <c r="J60" s="38"/>
      <c r="K60" s="38"/>
      <c r="L60" s="38"/>
      <c r="M60" s="38"/>
      <c r="N60" s="38"/>
      <c r="O60" s="38"/>
      <c r="P60" s="38"/>
      <c r="Q60" s="37"/>
      <c r="R60" s="37"/>
      <c r="S60" s="37"/>
      <c r="T60" s="37"/>
      <c r="U60" s="37"/>
      <c r="V60" s="37"/>
      <c r="W60" s="37"/>
      <c r="X60" s="37"/>
      <c r="Y60" s="37"/>
      <c r="Z60" s="37"/>
      <c r="AA60" s="37"/>
      <c r="AB60" s="37"/>
      <c r="AC60" s="37"/>
      <c r="AD60" s="37"/>
      <c r="AE60" s="37"/>
      <c r="AF60" s="37"/>
      <c r="AG60" s="37"/>
      <c r="AH60" s="37"/>
    </row>
    <row r="61" spans="1:34" x14ac:dyDescent="0.25">
      <c r="B61" s="9"/>
      <c r="C61" s="40" t="s">
        <v>52</v>
      </c>
      <c r="D61" s="41">
        <v>40</v>
      </c>
      <c r="E61" s="39"/>
      <c r="F61" s="40" t="s">
        <v>52</v>
      </c>
      <c r="G61" s="40" t="s">
        <v>257</v>
      </c>
      <c r="H61" s="41">
        <v>40</v>
      </c>
      <c r="I61" s="38"/>
      <c r="J61" s="38"/>
      <c r="K61" s="38"/>
      <c r="L61" s="38"/>
      <c r="M61" s="38"/>
      <c r="N61" s="38"/>
      <c r="O61" s="38"/>
      <c r="P61" s="38"/>
      <c r="Q61" s="37"/>
      <c r="R61" s="37"/>
      <c r="S61" s="37"/>
      <c r="T61" s="37"/>
      <c r="U61" s="37"/>
      <c r="V61" s="37"/>
      <c r="W61" s="37"/>
      <c r="X61" s="37"/>
      <c r="Y61" s="37"/>
      <c r="Z61" s="37"/>
      <c r="AA61" s="37"/>
      <c r="AB61" s="37"/>
      <c r="AC61" s="37"/>
      <c r="AD61" s="37"/>
      <c r="AE61" s="37"/>
      <c r="AF61" s="37"/>
      <c r="AG61" s="37"/>
      <c r="AH61" s="37"/>
    </row>
    <row r="62" spans="1:34" x14ac:dyDescent="0.25">
      <c r="B62" s="9"/>
      <c r="C62" s="21"/>
      <c r="D62" s="21"/>
      <c r="E62" s="21"/>
      <c r="F62" s="21"/>
      <c r="G62" s="21"/>
      <c r="H62" s="21"/>
      <c r="I62" s="38"/>
      <c r="J62" s="38"/>
      <c r="K62" s="38"/>
      <c r="L62" s="38"/>
      <c r="M62" s="38"/>
      <c r="N62" s="38"/>
      <c r="O62" s="38"/>
      <c r="P62" s="38"/>
      <c r="Q62" s="37"/>
      <c r="R62" s="37"/>
      <c r="S62" s="37"/>
      <c r="T62" s="37"/>
      <c r="U62" s="37"/>
      <c r="V62" s="37"/>
      <c r="W62" s="37"/>
      <c r="X62" s="37"/>
      <c r="Y62" s="37"/>
      <c r="Z62" s="37"/>
      <c r="AA62" s="37"/>
      <c r="AB62" s="37"/>
      <c r="AC62" s="37"/>
      <c r="AD62" s="37"/>
      <c r="AE62" s="37"/>
      <c r="AF62" s="37"/>
      <c r="AG62" s="37"/>
      <c r="AH62" s="37"/>
    </row>
    <row r="63" spans="1:34" ht="15.75" thickBot="1" x14ac:dyDescent="0.3">
      <c r="B63" s="9"/>
      <c r="C63" s="38" t="s">
        <v>48</v>
      </c>
      <c r="D63" s="23" t="s">
        <v>248</v>
      </c>
      <c r="E63" s="39"/>
      <c r="F63" s="38" t="s">
        <v>48</v>
      </c>
      <c r="G63" s="38" t="s">
        <v>249</v>
      </c>
      <c r="H63" s="23" t="s">
        <v>260</v>
      </c>
      <c r="I63" s="38"/>
      <c r="J63" s="38"/>
      <c r="K63" s="38"/>
      <c r="L63" s="38"/>
      <c r="M63" s="38"/>
      <c r="N63" s="38"/>
      <c r="O63" s="38"/>
      <c r="P63" s="38"/>
      <c r="Q63" s="37"/>
      <c r="R63" s="37"/>
      <c r="S63" s="37"/>
      <c r="T63" s="37"/>
      <c r="U63" s="37"/>
      <c r="V63" s="37"/>
      <c r="W63" s="37"/>
      <c r="X63" s="37"/>
      <c r="Y63" s="37"/>
      <c r="Z63" s="37"/>
      <c r="AA63" s="37"/>
      <c r="AB63" s="37"/>
      <c r="AC63" s="37"/>
      <c r="AD63" s="37"/>
      <c r="AE63" s="37"/>
      <c r="AF63" s="37"/>
      <c r="AG63" s="37"/>
      <c r="AH63" s="37"/>
    </row>
    <row r="64" spans="1:34" ht="16.5" thickTop="1" thickBot="1" x14ac:dyDescent="0.3">
      <c r="B64" s="9"/>
      <c r="C64" s="46" t="s">
        <v>49</v>
      </c>
      <c r="D64" s="47">
        <f>COUNTIF(C50:C61,C64)</f>
        <v>3</v>
      </c>
      <c r="E64" s="39"/>
      <c r="F64" s="46" t="s">
        <v>50</v>
      </c>
      <c r="G64" s="46" t="s">
        <v>251</v>
      </c>
      <c r="H64" s="42">
        <f>COUNTIFS(F50:F61,F64,G50:G61,G64)</f>
        <v>1</v>
      </c>
      <c r="I64" s="38"/>
      <c r="J64" s="38"/>
      <c r="K64" s="38"/>
      <c r="L64" s="38"/>
      <c r="M64" s="38"/>
      <c r="N64" s="38"/>
      <c r="O64" s="38"/>
      <c r="P64" s="38"/>
      <c r="Q64" s="37"/>
      <c r="R64" s="37"/>
      <c r="S64" s="37"/>
      <c r="T64" s="37"/>
      <c r="U64" s="37"/>
      <c r="V64" s="37"/>
      <c r="W64" s="37"/>
      <c r="X64" s="37"/>
      <c r="Y64" s="37"/>
      <c r="Z64" s="37"/>
      <c r="AA64" s="37"/>
      <c r="AB64" s="37"/>
      <c r="AC64" s="37"/>
      <c r="AD64" s="37"/>
      <c r="AE64" s="37"/>
      <c r="AF64" s="37"/>
      <c r="AG64" s="37"/>
      <c r="AH64" s="37"/>
    </row>
    <row r="65" spans="2:34" ht="15.75" thickTop="1" x14ac:dyDescent="0.25">
      <c r="B65" s="9"/>
      <c r="C65" s="38"/>
      <c r="D65" s="38"/>
      <c r="E65" s="39"/>
      <c r="F65" s="38"/>
      <c r="G65" s="38"/>
      <c r="H65" s="38"/>
      <c r="I65" s="38"/>
      <c r="J65" s="38"/>
      <c r="K65" s="38"/>
      <c r="L65" s="38"/>
      <c r="M65" s="38"/>
      <c r="N65" s="38"/>
      <c r="O65" s="38"/>
      <c r="P65" s="38"/>
      <c r="Q65" s="37"/>
      <c r="R65" s="37"/>
      <c r="S65" s="37"/>
      <c r="T65" s="37"/>
      <c r="U65" s="37"/>
      <c r="V65" s="37"/>
      <c r="W65" s="37"/>
      <c r="X65" s="37"/>
      <c r="Y65" s="37"/>
      <c r="Z65" s="37"/>
      <c r="AA65" s="37"/>
      <c r="AB65" s="37"/>
      <c r="AC65" s="37"/>
      <c r="AD65" s="37"/>
      <c r="AE65" s="37"/>
      <c r="AF65" s="37"/>
      <c r="AG65" s="37"/>
      <c r="AH65" s="37"/>
    </row>
    <row r="66" spans="2:34" x14ac:dyDescent="0.25">
      <c r="B66" s="9"/>
      <c r="C66" s="1"/>
      <c r="D66" s="1"/>
      <c r="E66" s="1"/>
      <c r="F66" s="1"/>
      <c r="G66" s="1"/>
      <c r="H66" s="1"/>
      <c r="I66" s="38"/>
      <c r="J66" s="38"/>
      <c r="K66" s="38"/>
      <c r="L66" s="38"/>
      <c r="M66" s="38"/>
      <c r="N66" s="38"/>
      <c r="O66" s="38"/>
      <c r="P66" s="38"/>
      <c r="Q66" s="37"/>
      <c r="R66" s="37"/>
      <c r="S66" s="37"/>
      <c r="T66" s="37"/>
      <c r="U66" s="37"/>
      <c r="V66" s="37"/>
      <c r="W66" s="37"/>
      <c r="X66" s="37"/>
      <c r="Y66" s="37"/>
      <c r="Z66" s="37"/>
      <c r="AA66" s="37"/>
      <c r="AB66" s="37"/>
      <c r="AC66" s="37"/>
      <c r="AD66" s="37"/>
      <c r="AE66" s="37"/>
      <c r="AF66" s="37"/>
      <c r="AG66" s="37"/>
      <c r="AH66" s="37"/>
    </row>
    <row r="67" spans="2:34" x14ac:dyDescent="0.25">
      <c r="B67" s="9"/>
      <c r="C67" s="1"/>
      <c r="D67" s="1"/>
      <c r="E67" s="1"/>
      <c r="F67" s="1"/>
      <c r="G67" s="1"/>
      <c r="H67" s="1"/>
      <c r="I67" s="38"/>
      <c r="J67" s="38"/>
      <c r="K67" s="38"/>
      <c r="L67" s="38"/>
      <c r="M67" s="38"/>
      <c r="N67" s="38"/>
      <c r="O67" s="38"/>
      <c r="P67" s="38"/>
      <c r="Q67" s="37"/>
      <c r="R67" s="37"/>
      <c r="S67" s="37"/>
      <c r="T67" s="37"/>
      <c r="U67" s="37"/>
      <c r="V67" s="37"/>
      <c r="W67" s="37"/>
      <c r="X67" s="37"/>
      <c r="Y67" s="37"/>
      <c r="Z67" s="37"/>
      <c r="AA67" s="37"/>
      <c r="AB67" s="37"/>
      <c r="AC67" s="37"/>
      <c r="AD67" s="37"/>
      <c r="AE67" s="37"/>
      <c r="AF67" s="37"/>
      <c r="AG67" s="37"/>
      <c r="AH67" s="37"/>
    </row>
    <row r="68" spans="2:34" x14ac:dyDescent="0.25">
      <c r="B68" s="9"/>
      <c r="C68" s="1"/>
      <c r="D68" s="1"/>
      <c r="E68" s="1"/>
      <c r="F68" s="1"/>
      <c r="G68" s="1"/>
      <c r="H68" s="1"/>
      <c r="I68" s="38"/>
      <c r="J68" s="38"/>
      <c r="K68" s="38"/>
      <c r="L68" s="38"/>
      <c r="M68" s="38"/>
      <c r="N68" s="38"/>
      <c r="O68" s="38"/>
      <c r="P68" s="38"/>
      <c r="Q68" s="37"/>
      <c r="R68" s="37"/>
      <c r="S68" s="37"/>
      <c r="T68" s="37"/>
      <c r="U68" s="37"/>
      <c r="V68" s="37"/>
      <c r="W68" s="37"/>
      <c r="X68" s="37"/>
      <c r="Y68" s="37"/>
      <c r="Z68" s="37"/>
      <c r="AA68" s="37"/>
      <c r="AB68" s="37"/>
      <c r="AC68" s="37"/>
      <c r="AD68" s="37"/>
      <c r="AE68" s="37"/>
      <c r="AF68" s="37"/>
      <c r="AG68" s="37"/>
      <c r="AH68" s="37"/>
    </row>
    <row r="69" spans="2:34" x14ac:dyDescent="0.25">
      <c r="B69" s="9"/>
      <c r="C69" s="1"/>
      <c r="D69" s="1"/>
      <c r="E69" s="1"/>
      <c r="F69" s="1"/>
      <c r="G69" s="1"/>
      <c r="H69" s="1"/>
      <c r="I69" s="38"/>
      <c r="J69" s="38"/>
      <c r="K69" s="38"/>
      <c r="L69" s="38"/>
      <c r="M69" s="38"/>
      <c r="N69" s="38"/>
      <c r="O69" s="38"/>
      <c r="P69" s="38"/>
      <c r="Q69" s="37"/>
      <c r="R69" s="37"/>
      <c r="S69" s="37"/>
      <c r="T69" s="37"/>
      <c r="U69" s="37"/>
      <c r="V69" s="37"/>
      <c r="W69" s="37"/>
      <c r="X69" s="37"/>
      <c r="Y69" s="37"/>
      <c r="Z69" s="37"/>
      <c r="AA69" s="37"/>
      <c r="AB69" s="37"/>
      <c r="AC69" s="37"/>
      <c r="AD69" s="37"/>
      <c r="AE69" s="37"/>
      <c r="AF69" s="37"/>
      <c r="AG69" s="37"/>
      <c r="AH69" s="37"/>
    </row>
    <row r="70" spans="2:34" x14ac:dyDescent="0.25">
      <c r="B70" s="9"/>
      <c r="C70" s="1"/>
      <c r="D70" s="1"/>
      <c r="E70" s="1"/>
      <c r="F70" s="1"/>
      <c r="G70" s="1"/>
      <c r="H70" s="1"/>
      <c r="I70" s="38"/>
      <c r="J70" s="38"/>
      <c r="K70" s="38"/>
      <c r="L70" s="38"/>
      <c r="M70" s="38"/>
      <c r="N70" s="38"/>
      <c r="O70" s="38"/>
      <c r="P70" s="38"/>
      <c r="Q70" s="37"/>
      <c r="R70" s="37"/>
      <c r="S70" s="37"/>
      <c r="T70" s="37"/>
      <c r="U70" s="37"/>
      <c r="V70" s="37"/>
      <c r="W70" s="37"/>
      <c r="X70" s="37"/>
      <c r="Y70" s="37"/>
      <c r="Z70" s="37"/>
      <c r="AA70" s="37"/>
      <c r="AB70" s="37"/>
      <c r="AC70" s="37"/>
      <c r="AD70" s="37"/>
      <c r="AE70" s="37"/>
      <c r="AF70" s="37"/>
      <c r="AG70" s="37"/>
      <c r="AH70" s="37"/>
    </row>
    <row r="71" spans="2:34" x14ac:dyDescent="0.25">
      <c r="B71" s="9"/>
      <c r="C71" s="1"/>
      <c r="D71" s="1"/>
      <c r="E71" s="1"/>
      <c r="F71" s="1"/>
      <c r="G71" s="1"/>
      <c r="H71" s="1"/>
      <c r="I71" s="38"/>
      <c r="J71" s="38"/>
      <c r="K71" s="38"/>
      <c r="L71" s="38"/>
      <c r="M71" s="38"/>
      <c r="N71" s="38"/>
      <c r="O71" s="38"/>
      <c r="P71" s="38"/>
      <c r="Q71" s="37"/>
      <c r="R71" s="37"/>
      <c r="S71" s="37"/>
      <c r="T71" s="37"/>
      <c r="U71" s="37"/>
      <c r="V71" s="37"/>
      <c r="W71" s="37"/>
      <c r="X71" s="37"/>
      <c r="Y71" s="37"/>
      <c r="Z71" s="37"/>
      <c r="AA71" s="37"/>
      <c r="AB71" s="37"/>
      <c r="AC71" s="37"/>
      <c r="AD71" s="37"/>
      <c r="AE71" s="37"/>
      <c r="AF71" s="37"/>
      <c r="AG71" s="37"/>
      <c r="AH71" s="37"/>
    </row>
    <row r="72" spans="2:34" x14ac:dyDescent="0.25">
      <c r="B72" s="9"/>
      <c r="C72" s="1"/>
      <c r="D72" s="1"/>
      <c r="E72" s="1"/>
      <c r="F72" s="1"/>
      <c r="G72" s="1"/>
      <c r="H72" s="1"/>
      <c r="I72" s="38"/>
      <c r="J72" s="38"/>
      <c r="K72" s="38"/>
      <c r="L72" s="38"/>
      <c r="M72" s="38"/>
      <c r="N72" s="38"/>
      <c r="O72" s="38"/>
      <c r="P72" s="38"/>
      <c r="Q72" s="37"/>
      <c r="R72" s="37"/>
      <c r="S72" s="37"/>
      <c r="T72" s="37"/>
      <c r="U72" s="37"/>
      <c r="V72" s="37"/>
      <c r="W72" s="37"/>
      <c r="X72" s="37"/>
      <c r="Y72" s="37"/>
      <c r="Z72" s="37"/>
      <c r="AA72" s="37"/>
      <c r="AB72" s="37"/>
      <c r="AC72" s="37"/>
      <c r="AD72" s="37"/>
      <c r="AE72" s="37"/>
      <c r="AF72" s="37"/>
      <c r="AG72" s="37"/>
      <c r="AH72" s="37"/>
    </row>
    <row r="73" spans="2:34" x14ac:dyDescent="0.25">
      <c r="B73" s="9"/>
      <c r="C73" s="1"/>
      <c r="D73" s="1"/>
      <c r="E73" s="1"/>
      <c r="F73" s="1"/>
      <c r="G73" s="1"/>
      <c r="H73" s="1"/>
      <c r="I73" s="38"/>
      <c r="J73" s="38"/>
      <c r="K73" s="38"/>
      <c r="L73" s="38"/>
      <c r="M73" s="38"/>
      <c r="N73" s="38"/>
      <c r="O73" s="38"/>
      <c r="P73" s="38"/>
      <c r="Q73" s="37"/>
      <c r="R73" s="37"/>
      <c r="S73" s="37"/>
      <c r="T73" s="37"/>
      <c r="U73" s="37"/>
      <c r="V73" s="37"/>
      <c r="W73" s="37"/>
      <c r="X73" s="37"/>
      <c r="Y73" s="37"/>
      <c r="Z73" s="37"/>
      <c r="AA73" s="37"/>
      <c r="AB73" s="37"/>
      <c r="AC73" s="37"/>
      <c r="AD73" s="37"/>
      <c r="AE73" s="37"/>
      <c r="AF73" s="37"/>
      <c r="AG73" s="37"/>
      <c r="AH73" s="37"/>
    </row>
    <row r="74" spans="2:34" x14ac:dyDescent="0.25">
      <c r="B74" s="9"/>
      <c r="C74" s="1"/>
      <c r="D74" s="1"/>
      <c r="E74" s="1"/>
      <c r="F74" s="1"/>
      <c r="G74" s="1"/>
      <c r="H74" s="1"/>
      <c r="I74" s="38"/>
      <c r="J74" s="38"/>
      <c r="K74" s="38"/>
      <c r="L74" s="38"/>
      <c r="M74" s="38"/>
      <c r="N74" s="38"/>
      <c r="O74" s="38"/>
      <c r="P74" s="38"/>
      <c r="Q74" s="37"/>
      <c r="R74" s="37"/>
      <c r="S74" s="37"/>
      <c r="T74" s="37"/>
      <c r="U74" s="37"/>
      <c r="V74" s="37"/>
      <c r="W74" s="37"/>
      <c r="X74" s="37"/>
      <c r="Y74" s="37"/>
      <c r="Z74" s="37"/>
      <c r="AA74" s="37"/>
      <c r="AB74" s="37"/>
      <c r="AC74" s="37"/>
      <c r="AD74" s="37"/>
      <c r="AE74" s="37"/>
      <c r="AF74" s="37"/>
      <c r="AG74" s="37"/>
      <c r="AH74" s="37"/>
    </row>
    <row r="75" spans="2:34" x14ac:dyDescent="0.25">
      <c r="B75" s="9"/>
      <c r="C75" s="1"/>
      <c r="D75" s="1"/>
      <c r="E75" s="1"/>
      <c r="F75" s="1"/>
      <c r="G75" s="1"/>
      <c r="H75" s="1"/>
      <c r="I75" s="38"/>
      <c r="J75" s="38"/>
      <c r="K75" s="38"/>
      <c r="L75" s="38"/>
      <c r="M75" s="38"/>
      <c r="N75" s="38"/>
      <c r="O75" s="38"/>
      <c r="P75" s="38"/>
      <c r="Q75" s="37"/>
      <c r="R75" s="37"/>
      <c r="S75" s="37"/>
      <c r="T75" s="37"/>
      <c r="U75" s="37"/>
      <c r="V75" s="37"/>
      <c r="W75" s="37"/>
      <c r="X75" s="37"/>
      <c r="Y75" s="37"/>
      <c r="Z75" s="37"/>
      <c r="AA75" s="37"/>
      <c r="AB75" s="37"/>
      <c r="AC75" s="37"/>
      <c r="AD75" s="37"/>
      <c r="AE75" s="37"/>
      <c r="AF75" s="37"/>
      <c r="AG75" s="37"/>
      <c r="AH75" s="37"/>
    </row>
    <row r="76" spans="2:34" x14ac:dyDescent="0.25">
      <c r="B76" s="9"/>
      <c r="C76" s="1"/>
      <c r="D76" s="1"/>
      <c r="E76" s="1"/>
      <c r="F76" s="1"/>
      <c r="G76" s="1"/>
      <c r="H76" s="1"/>
      <c r="I76" s="38"/>
      <c r="J76" s="38"/>
      <c r="K76" s="38"/>
      <c r="L76" s="38"/>
      <c r="M76" s="38"/>
      <c r="N76" s="38"/>
      <c r="O76" s="38"/>
      <c r="P76" s="38"/>
      <c r="Q76" s="37"/>
      <c r="R76" s="37"/>
      <c r="S76" s="37"/>
      <c r="T76" s="37"/>
      <c r="U76" s="37"/>
      <c r="V76" s="37"/>
      <c r="W76" s="37"/>
      <c r="X76" s="37"/>
      <c r="Y76" s="37"/>
      <c r="Z76" s="37"/>
      <c r="AA76" s="37"/>
      <c r="AB76" s="37"/>
      <c r="AC76" s="37"/>
      <c r="AD76" s="37"/>
      <c r="AE76" s="37"/>
      <c r="AF76" s="37"/>
      <c r="AG76" s="37"/>
      <c r="AH76" s="37"/>
    </row>
    <row r="77" spans="2:34" x14ac:dyDescent="0.25">
      <c r="B77" s="9"/>
      <c r="C77" s="1"/>
      <c r="D77" s="1"/>
      <c r="E77" s="1"/>
      <c r="F77" s="1"/>
      <c r="G77" s="1"/>
      <c r="H77" s="1"/>
      <c r="I77" s="38"/>
      <c r="J77" s="38"/>
      <c r="K77" s="38"/>
      <c r="L77" s="38"/>
      <c r="M77" s="38"/>
      <c r="N77" s="38"/>
      <c r="O77" s="38"/>
      <c r="P77" s="38"/>
      <c r="Q77" s="37"/>
      <c r="R77" s="37"/>
      <c r="S77" s="37"/>
      <c r="T77" s="37"/>
      <c r="U77" s="37"/>
      <c r="V77" s="37"/>
      <c r="W77" s="37"/>
      <c r="X77" s="37"/>
      <c r="Y77" s="37"/>
      <c r="Z77" s="37"/>
      <c r="AA77" s="37"/>
      <c r="AB77" s="37"/>
      <c r="AC77" s="37"/>
      <c r="AD77" s="37"/>
      <c r="AE77" s="37"/>
      <c r="AF77" s="37"/>
      <c r="AG77" s="37"/>
      <c r="AH77" s="37"/>
    </row>
    <row r="78" spans="2:34" x14ac:dyDescent="0.25">
      <c r="B78" s="9"/>
      <c r="C78" s="1"/>
      <c r="D78" s="1"/>
      <c r="E78" s="1"/>
      <c r="F78" s="1"/>
      <c r="G78" s="1"/>
      <c r="H78" s="1"/>
      <c r="I78" s="38"/>
      <c r="J78" s="38"/>
      <c r="K78" s="38"/>
      <c r="L78" s="38"/>
      <c r="M78" s="38"/>
      <c r="N78" s="38"/>
      <c r="O78" s="38"/>
      <c r="P78" s="38"/>
      <c r="Q78" s="37"/>
      <c r="R78" s="37"/>
      <c r="S78" s="37"/>
      <c r="T78" s="37"/>
      <c r="U78" s="37"/>
      <c r="V78" s="37"/>
      <c r="W78" s="37"/>
      <c r="X78" s="37"/>
      <c r="Y78" s="37"/>
      <c r="Z78" s="37"/>
      <c r="AA78" s="37"/>
      <c r="AB78" s="37"/>
      <c r="AC78" s="37"/>
      <c r="AD78" s="37"/>
      <c r="AE78" s="37"/>
      <c r="AF78" s="37"/>
      <c r="AG78" s="37"/>
      <c r="AH78" s="37"/>
    </row>
    <row r="79" spans="2:34" x14ac:dyDescent="0.25">
      <c r="B79" s="9"/>
      <c r="C79" s="1"/>
      <c r="D79" s="1"/>
      <c r="E79" s="1"/>
      <c r="F79" s="1"/>
      <c r="G79" s="1"/>
      <c r="H79" s="1"/>
      <c r="I79" s="38"/>
      <c r="J79" s="38"/>
      <c r="K79" s="38"/>
      <c r="L79" s="38"/>
      <c r="M79" s="38"/>
      <c r="N79" s="38"/>
      <c r="O79" s="38"/>
      <c r="P79" s="38"/>
      <c r="Q79" s="37"/>
      <c r="R79" s="37"/>
      <c r="S79" s="37"/>
      <c r="T79" s="37"/>
      <c r="U79" s="37"/>
      <c r="V79" s="37"/>
      <c r="W79" s="37"/>
      <c r="X79" s="37"/>
      <c r="Y79" s="37"/>
      <c r="Z79" s="37"/>
      <c r="AA79" s="37"/>
      <c r="AB79" s="37"/>
      <c r="AC79" s="37"/>
      <c r="AD79" s="37"/>
      <c r="AE79" s="37"/>
      <c r="AF79" s="37"/>
      <c r="AG79" s="37"/>
      <c r="AH79" s="37"/>
    </row>
    <row r="80" spans="2:34" x14ac:dyDescent="0.25">
      <c r="B80" s="9"/>
      <c r="C80" s="1"/>
      <c r="D80" s="1"/>
      <c r="E80" s="1"/>
      <c r="F80" s="1"/>
      <c r="G80" s="1"/>
      <c r="H80" s="1"/>
      <c r="I80" s="38"/>
      <c r="J80" s="38"/>
      <c r="K80" s="38"/>
      <c r="L80" s="38"/>
      <c r="M80" s="38"/>
      <c r="N80" s="38"/>
      <c r="O80" s="38"/>
      <c r="P80" s="38"/>
      <c r="Q80" s="37"/>
      <c r="R80" s="37"/>
      <c r="S80" s="37"/>
      <c r="T80" s="37"/>
      <c r="U80" s="37"/>
      <c r="V80" s="37"/>
      <c r="W80" s="37"/>
      <c r="X80" s="37"/>
      <c r="Y80" s="37"/>
      <c r="Z80" s="37"/>
      <c r="AA80" s="37"/>
      <c r="AB80" s="37"/>
      <c r="AC80" s="37"/>
      <c r="AD80" s="37"/>
      <c r="AE80" s="37"/>
      <c r="AF80" s="37"/>
      <c r="AG80" s="37"/>
      <c r="AH80" s="37"/>
    </row>
    <row r="81" spans="2:34" x14ac:dyDescent="0.25">
      <c r="B81" s="9"/>
      <c r="C81" s="1"/>
      <c r="D81" s="1"/>
      <c r="E81" s="1"/>
      <c r="F81" s="1"/>
      <c r="G81" s="1"/>
      <c r="H81" s="1"/>
      <c r="I81" s="38"/>
      <c r="J81" s="38"/>
      <c r="K81" s="38"/>
      <c r="L81" s="38"/>
      <c r="M81" s="38"/>
      <c r="N81" s="38"/>
      <c r="O81" s="38"/>
      <c r="P81" s="38"/>
      <c r="Q81" s="37"/>
      <c r="R81" s="37"/>
      <c r="S81" s="37"/>
      <c r="T81" s="37"/>
      <c r="U81" s="37"/>
      <c r="V81" s="37"/>
      <c r="W81" s="37"/>
      <c r="X81" s="37"/>
      <c r="Y81" s="37"/>
      <c r="Z81" s="37"/>
      <c r="AA81" s="37"/>
      <c r="AB81" s="37"/>
      <c r="AC81" s="37"/>
      <c r="AD81" s="37"/>
      <c r="AE81" s="37"/>
      <c r="AF81" s="37"/>
      <c r="AG81" s="37"/>
      <c r="AH81" s="37"/>
    </row>
    <row r="82" spans="2:34" x14ac:dyDescent="0.25">
      <c r="B82" s="9"/>
      <c r="F82" s="38"/>
      <c r="G82" s="38"/>
      <c r="H82" s="38"/>
      <c r="I82" s="38"/>
      <c r="J82" s="38"/>
      <c r="K82" s="38"/>
      <c r="L82" s="38"/>
      <c r="M82" s="38"/>
      <c r="N82" s="38"/>
      <c r="O82" s="38"/>
      <c r="P82" s="38"/>
      <c r="Q82" s="37"/>
      <c r="R82" s="37"/>
      <c r="S82" s="37"/>
      <c r="T82" s="37"/>
      <c r="U82" s="37"/>
      <c r="V82" s="37"/>
      <c r="W82" s="37"/>
      <c r="X82" s="37"/>
      <c r="Y82" s="37"/>
      <c r="Z82" s="37"/>
      <c r="AA82" s="37"/>
      <c r="AB82" s="37"/>
      <c r="AC82" s="37"/>
      <c r="AD82" s="37"/>
      <c r="AE82" s="37"/>
      <c r="AF82" s="37"/>
      <c r="AG82" s="37"/>
      <c r="AH82" s="37"/>
    </row>
    <row r="83" spans="2:34" x14ac:dyDescent="0.25">
      <c r="B83" s="9"/>
      <c r="F83" s="38"/>
      <c r="G83" s="38"/>
      <c r="H83" s="38"/>
      <c r="I83" s="38"/>
      <c r="J83" s="38"/>
      <c r="K83" s="38"/>
      <c r="L83" s="38"/>
      <c r="M83" s="38"/>
      <c r="N83" s="38"/>
      <c r="O83" s="38"/>
      <c r="P83" s="38"/>
      <c r="Q83" s="37"/>
      <c r="R83" s="37"/>
      <c r="S83" s="37"/>
      <c r="T83" s="37"/>
      <c r="U83" s="37"/>
      <c r="V83" s="37"/>
      <c r="W83" s="37"/>
      <c r="X83" s="37"/>
      <c r="Y83" s="37"/>
      <c r="Z83" s="37"/>
      <c r="AA83" s="37"/>
      <c r="AB83" s="37"/>
      <c r="AC83" s="37"/>
      <c r="AD83" s="37"/>
      <c r="AE83" s="37"/>
      <c r="AF83" s="37"/>
      <c r="AG83" s="37"/>
      <c r="AH83" s="37"/>
    </row>
    <row r="84" spans="2:34" x14ac:dyDescent="0.25">
      <c r="B84" s="9"/>
      <c r="F84" s="38"/>
      <c r="G84" s="38"/>
      <c r="H84" s="38"/>
      <c r="I84" s="38"/>
      <c r="J84" s="38"/>
      <c r="K84" s="38"/>
      <c r="L84" s="38"/>
      <c r="M84" s="38"/>
      <c r="N84" s="38"/>
      <c r="O84" s="38"/>
      <c r="P84" s="38"/>
      <c r="Q84" s="37"/>
      <c r="R84" s="37"/>
      <c r="S84" s="37"/>
      <c r="T84" s="37"/>
      <c r="U84" s="37"/>
      <c r="V84" s="37"/>
      <c r="W84" s="37"/>
      <c r="X84" s="37"/>
      <c r="Y84" s="37"/>
      <c r="Z84" s="37"/>
      <c r="AA84" s="37"/>
      <c r="AB84" s="37"/>
      <c r="AC84" s="37"/>
      <c r="AD84" s="37"/>
      <c r="AE84" s="37"/>
      <c r="AF84" s="37"/>
      <c r="AG84" s="37"/>
      <c r="AH84" s="37"/>
    </row>
    <row r="85" spans="2:34" x14ac:dyDescent="0.25">
      <c r="B85" s="9"/>
      <c r="F85" s="38"/>
      <c r="G85" s="38"/>
      <c r="H85" s="38"/>
      <c r="I85" s="38"/>
      <c r="J85" s="38"/>
      <c r="K85" s="38"/>
      <c r="L85" s="38"/>
      <c r="M85" s="38"/>
      <c r="N85" s="38"/>
      <c r="O85" s="38"/>
      <c r="P85" s="38"/>
      <c r="Q85" s="37"/>
      <c r="R85" s="37"/>
      <c r="S85" s="37"/>
      <c r="T85" s="37"/>
      <c r="U85" s="37"/>
      <c r="V85" s="37"/>
      <c r="W85" s="37"/>
      <c r="X85" s="37"/>
      <c r="Y85" s="37"/>
      <c r="Z85" s="37"/>
      <c r="AA85" s="37"/>
      <c r="AB85" s="37"/>
      <c r="AC85" s="37"/>
      <c r="AD85" s="37"/>
      <c r="AE85" s="37"/>
      <c r="AF85" s="37"/>
      <c r="AG85" s="37"/>
      <c r="AH85" s="37"/>
    </row>
    <row r="86" spans="2:34" x14ac:dyDescent="0.25">
      <c r="B86" s="9"/>
      <c r="F86" s="38"/>
      <c r="G86" s="38"/>
      <c r="H86" s="38"/>
      <c r="I86" s="38"/>
      <c r="J86" s="38"/>
      <c r="K86" s="38"/>
      <c r="L86" s="38"/>
      <c r="M86" s="38"/>
      <c r="N86" s="38"/>
      <c r="O86" s="38"/>
      <c r="P86" s="38"/>
      <c r="Q86" s="37"/>
      <c r="R86" s="37"/>
      <c r="S86" s="37"/>
      <c r="T86" s="37"/>
      <c r="U86" s="37"/>
      <c r="V86" s="37"/>
      <c r="W86" s="37"/>
      <c r="X86" s="37"/>
      <c r="Y86" s="37"/>
      <c r="Z86" s="37"/>
      <c r="AA86" s="37"/>
      <c r="AB86" s="37"/>
      <c r="AC86" s="37"/>
      <c r="AD86" s="37"/>
      <c r="AE86" s="37"/>
      <c r="AF86" s="37"/>
      <c r="AG86" s="37"/>
      <c r="AH86" s="37"/>
    </row>
    <row r="87" spans="2:34" x14ac:dyDescent="0.25">
      <c r="B87" s="9"/>
      <c r="F87" s="38"/>
      <c r="G87" s="38"/>
      <c r="H87" s="38"/>
      <c r="I87" s="38"/>
      <c r="J87" s="38"/>
      <c r="K87" s="38"/>
      <c r="L87" s="38"/>
      <c r="M87" s="38"/>
      <c r="N87" s="38"/>
      <c r="O87" s="38"/>
      <c r="P87" s="38"/>
      <c r="Q87" s="37"/>
      <c r="R87" s="37"/>
      <c r="S87" s="37"/>
      <c r="T87" s="37"/>
      <c r="U87" s="37"/>
      <c r="V87" s="37"/>
      <c r="W87" s="37"/>
      <c r="X87" s="37"/>
      <c r="Y87" s="37"/>
      <c r="Z87" s="37"/>
      <c r="AA87" s="37"/>
      <c r="AB87" s="37"/>
      <c r="AC87" s="37"/>
      <c r="AD87" s="37"/>
      <c r="AE87" s="37"/>
      <c r="AF87" s="37"/>
      <c r="AG87" s="37"/>
      <c r="AH87" s="37"/>
    </row>
    <row r="88" spans="2:34" x14ac:dyDescent="0.25">
      <c r="B88" s="9"/>
      <c r="F88" s="38"/>
      <c r="G88" s="38"/>
      <c r="H88" s="38"/>
      <c r="I88" s="38"/>
      <c r="J88" s="38"/>
      <c r="K88" s="38"/>
      <c r="L88" s="38"/>
      <c r="M88" s="38"/>
      <c r="N88" s="38"/>
      <c r="O88" s="38"/>
      <c r="P88" s="38"/>
      <c r="Q88" s="37"/>
      <c r="R88" s="37"/>
      <c r="S88" s="37"/>
      <c r="T88" s="37"/>
      <c r="U88" s="37"/>
      <c r="V88" s="37"/>
      <c r="W88" s="37"/>
      <c r="X88" s="37"/>
      <c r="Y88" s="37"/>
      <c r="Z88" s="37"/>
      <c r="AA88" s="37"/>
      <c r="AB88" s="37"/>
      <c r="AC88" s="37"/>
      <c r="AD88" s="37"/>
      <c r="AE88" s="37"/>
      <c r="AF88" s="37"/>
      <c r="AG88" s="37"/>
      <c r="AH88" s="37"/>
    </row>
    <row r="89" spans="2:34" x14ac:dyDescent="0.25">
      <c r="B89" s="9"/>
      <c r="F89" s="38"/>
      <c r="G89" s="38"/>
      <c r="H89" s="38"/>
      <c r="I89" s="38"/>
      <c r="J89" s="38"/>
      <c r="K89" s="38"/>
      <c r="L89" s="38"/>
      <c r="M89" s="38"/>
      <c r="N89" s="38"/>
      <c r="O89" s="38"/>
      <c r="P89" s="38"/>
      <c r="Q89" s="37"/>
      <c r="R89" s="37"/>
      <c r="S89" s="37"/>
      <c r="T89" s="37"/>
      <c r="U89" s="37"/>
      <c r="V89" s="37"/>
      <c r="W89" s="37"/>
      <c r="X89" s="37"/>
      <c r="Y89" s="37"/>
      <c r="Z89" s="37"/>
      <c r="AA89" s="37"/>
      <c r="AB89" s="37"/>
      <c r="AC89" s="37"/>
      <c r="AD89" s="37"/>
      <c r="AE89" s="37"/>
      <c r="AF89" s="37"/>
      <c r="AG89" s="37"/>
      <c r="AH89" s="37"/>
    </row>
    <row r="90" spans="2:34" ht="15" customHeight="1" x14ac:dyDescent="0.25">
      <c r="B90" s="9"/>
      <c r="F90" s="37"/>
      <c r="G90" s="37"/>
      <c r="H90" s="37"/>
      <c r="I90" s="37"/>
      <c r="J90" s="38"/>
      <c r="K90" s="38"/>
      <c r="L90" s="37"/>
      <c r="M90" s="37"/>
      <c r="N90" s="38"/>
      <c r="O90" s="37"/>
      <c r="P90" s="37"/>
      <c r="Q90" s="37"/>
      <c r="R90" s="37"/>
      <c r="S90" s="37"/>
      <c r="T90" s="37"/>
      <c r="U90" s="37"/>
      <c r="V90" s="37"/>
      <c r="W90" s="37"/>
      <c r="X90" s="37"/>
      <c r="Y90" s="37"/>
      <c r="Z90" s="37"/>
      <c r="AA90" s="37"/>
      <c r="AB90" s="37"/>
      <c r="AC90" s="37"/>
      <c r="AD90" s="37"/>
      <c r="AE90" s="37"/>
      <c r="AF90" s="37"/>
      <c r="AG90" s="37"/>
      <c r="AH90" s="37"/>
    </row>
    <row r="91" spans="2:34" ht="15" customHeight="1" x14ac:dyDescent="0.25">
      <c r="B91" s="9"/>
      <c r="C91" s="7" t="s">
        <v>48</v>
      </c>
      <c r="D91" s="7" t="s">
        <v>249</v>
      </c>
      <c r="E91" s="8" t="s">
        <v>64</v>
      </c>
      <c r="F91" s="37"/>
      <c r="G91" s="37"/>
      <c r="H91" s="37"/>
      <c r="I91" s="37"/>
      <c r="J91" s="38"/>
      <c r="K91" s="38"/>
      <c r="L91" s="37"/>
      <c r="M91" s="37"/>
      <c r="N91" s="38"/>
      <c r="O91" s="37"/>
      <c r="P91" s="37"/>
      <c r="Q91" s="37"/>
      <c r="R91" s="37"/>
      <c r="S91" s="37"/>
      <c r="T91" s="37"/>
      <c r="U91" s="37"/>
      <c r="V91" s="37"/>
      <c r="W91" s="37"/>
      <c r="X91" s="37"/>
      <c r="Y91" s="37"/>
      <c r="Z91" s="37"/>
      <c r="AA91" s="37"/>
      <c r="AB91" s="37"/>
      <c r="AC91" s="37"/>
      <c r="AD91" s="37"/>
      <c r="AE91" s="37"/>
      <c r="AF91" s="37"/>
      <c r="AG91" s="37"/>
      <c r="AH91" s="37"/>
    </row>
    <row r="92" spans="2:34" ht="15" customHeight="1" x14ac:dyDescent="0.25">
      <c r="B92" s="9"/>
      <c r="C92" s="40" t="s">
        <v>49</v>
      </c>
      <c r="D92" s="40" t="s">
        <v>250</v>
      </c>
      <c r="E92" s="41">
        <v>50</v>
      </c>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row>
    <row r="93" spans="2:34" ht="15" customHeight="1" x14ac:dyDescent="0.25">
      <c r="B93" s="9"/>
      <c r="C93" s="40" t="s">
        <v>50</v>
      </c>
      <c r="D93" s="40" t="s">
        <v>251</v>
      </c>
      <c r="E93" s="41">
        <v>20</v>
      </c>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row>
    <row r="94" spans="2:34" ht="15" customHeight="1" x14ac:dyDescent="0.25">
      <c r="B94" s="9"/>
      <c r="C94" s="40" t="s">
        <v>51</v>
      </c>
      <c r="D94" s="40" t="s">
        <v>252</v>
      </c>
      <c r="E94" s="41">
        <v>60</v>
      </c>
      <c r="H94" s="38"/>
      <c r="I94" s="38"/>
      <c r="J94" s="38"/>
      <c r="K94" s="38"/>
      <c r="L94" s="37"/>
      <c r="M94" s="37"/>
      <c r="N94" s="37"/>
      <c r="O94" s="37"/>
      <c r="P94" s="37"/>
      <c r="Q94" s="37"/>
      <c r="R94" s="37"/>
      <c r="S94" s="37"/>
      <c r="T94" s="37"/>
      <c r="U94" s="37"/>
      <c r="V94" s="37"/>
      <c r="W94" s="37"/>
      <c r="X94" s="37"/>
      <c r="Y94" s="37"/>
      <c r="Z94" s="37"/>
      <c r="AA94" s="37"/>
      <c r="AB94" s="37"/>
      <c r="AC94" s="37"/>
      <c r="AD94" s="37"/>
      <c r="AE94" s="37"/>
      <c r="AF94" s="37"/>
      <c r="AG94" s="37"/>
      <c r="AH94" s="37"/>
    </row>
    <row r="95" spans="2:34" ht="15" customHeight="1" x14ac:dyDescent="0.25">
      <c r="B95" s="9"/>
      <c r="C95" s="40" t="s">
        <v>52</v>
      </c>
      <c r="D95" s="40" t="s">
        <v>253</v>
      </c>
      <c r="E95" s="41">
        <v>40</v>
      </c>
      <c r="H95" s="38"/>
      <c r="I95" s="38"/>
      <c r="J95" s="38"/>
      <c r="K95" s="38"/>
      <c r="L95" s="37"/>
      <c r="M95" s="37"/>
      <c r="N95" s="37"/>
      <c r="O95" s="37"/>
      <c r="P95" s="37"/>
      <c r="Q95" s="37"/>
      <c r="R95" s="37"/>
      <c r="S95" s="37"/>
      <c r="T95" s="37"/>
      <c r="U95" s="37"/>
      <c r="V95" s="37"/>
      <c r="W95" s="37"/>
      <c r="X95" s="37"/>
      <c r="Y95" s="37"/>
      <c r="Z95" s="37"/>
      <c r="AA95" s="37"/>
      <c r="AB95" s="37"/>
      <c r="AC95" s="37"/>
      <c r="AD95" s="37"/>
      <c r="AE95" s="37"/>
      <c r="AF95" s="37"/>
      <c r="AG95" s="37"/>
      <c r="AH95" s="37"/>
    </row>
    <row r="96" spans="2:34" ht="15" customHeight="1" x14ac:dyDescent="0.25">
      <c r="B96" s="9"/>
      <c r="C96" s="40" t="s">
        <v>49</v>
      </c>
      <c r="D96" s="40" t="s">
        <v>254</v>
      </c>
      <c r="E96" s="41">
        <v>50</v>
      </c>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row>
    <row r="97" spans="2:34" x14ac:dyDescent="0.25">
      <c r="B97" s="9"/>
      <c r="C97" s="40" t="s">
        <v>50</v>
      </c>
      <c r="D97" s="40" t="s">
        <v>255</v>
      </c>
      <c r="E97" s="41">
        <v>20</v>
      </c>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row>
    <row r="98" spans="2:34" x14ac:dyDescent="0.25">
      <c r="B98" s="9"/>
      <c r="C98" s="40" t="s">
        <v>51</v>
      </c>
      <c r="D98" s="40" t="s">
        <v>256</v>
      </c>
      <c r="E98" s="41">
        <v>60</v>
      </c>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row>
    <row r="99" spans="2:34" x14ac:dyDescent="0.25">
      <c r="B99" s="9"/>
      <c r="C99" s="40" t="s">
        <v>52</v>
      </c>
      <c r="D99" s="40" t="s">
        <v>257</v>
      </c>
      <c r="E99" s="41">
        <v>40</v>
      </c>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row>
    <row r="100" spans="2:34" x14ac:dyDescent="0.25">
      <c r="B100" s="9"/>
      <c r="C100" s="40" t="s">
        <v>49</v>
      </c>
      <c r="D100" s="40" t="s">
        <v>254</v>
      </c>
      <c r="E100" s="41">
        <v>50</v>
      </c>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row>
    <row r="101" spans="2:34" x14ac:dyDescent="0.25">
      <c r="B101" s="9"/>
      <c r="C101" s="40" t="s">
        <v>50</v>
      </c>
      <c r="D101" s="40" t="s">
        <v>255</v>
      </c>
      <c r="E101" s="41">
        <v>20</v>
      </c>
      <c r="F101" s="37"/>
      <c r="G101" s="37"/>
    </row>
    <row r="102" spans="2:34" ht="15" customHeight="1" x14ac:dyDescent="0.25">
      <c r="B102" s="9"/>
      <c r="C102" s="40" t="s">
        <v>51</v>
      </c>
      <c r="D102" s="40" t="s">
        <v>252</v>
      </c>
      <c r="E102" s="41">
        <v>60</v>
      </c>
      <c r="F102" s="37"/>
      <c r="G102" s="37"/>
    </row>
    <row r="103" spans="2:34" ht="15" customHeight="1" x14ac:dyDescent="0.25">
      <c r="B103" s="9"/>
      <c r="C103" s="40" t="s">
        <v>52</v>
      </c>
      <c r="D103" s="40" t="s">
        <v>257</v>
      </c>
      <c r="E103" s="41">
        <v>40</v>
      </c>
      <c r="F103" s="37"/>
      <c r="G103" s="37"/>
    </row>
    <row r="104" spans="2:34" ht="15" customHeight="1" x14ac:dyDescent="0.25">
      <c r="B104" s="9"/>
      <c r="C104" s="38"/>
      <c r="D104" s="38"/>
      <c r="E104" s="39"/>
    </row>
    <row r="105" spans="2:34" ht="15" customHeight="1" thickBot="1" x14ac:dyDescent="0.3">
      <c r="B105" s="9"/>
      <c r="C105" s="38" t="s">
        <v>48</v>
      </c>
      <c r="D105" s="38" t="s">
        <v>249</v>
      </c>
      <c r="E105" s="23" t="s">
        <v>258</v>
      </c>
    </row>
    <row r="106" spans="2:34" ht="15" customHeight="1" thickTop="1" thickBot="1" x14ac:dyDescent="0.3">
      <c r="B106" s="9"/>
      <c r="C106" s="46" t="s">
        <v>52</v>
      </c>
      <c r="D106" s="46" t="s">
        <v>257</v>
      </c>
      <c r="E106" s="42">
        <f>AVERAGEIFS(E92:E103,C92:C103,C106,D92:D103,D106)</f>
        <v>40</v>
      </c>
    </row>
    <row r="107" spans="2:34" ht="15" customHeight="1" thickTop="1" x14ac:dyDescent="0.25">
      <c r="B107" s="9"/>
      <c r="E107" s="37"/>
    </row>
    <row r="108" spans="2:34" x14ac:dyDescent="0.25">
      <c r="E108" s="37"/>
    </row>
    <row r="109" spans="2:34" x14ac:dyDescent="0.25">
      <c r="E109" s="37"/>
    </row>
    <row r="110" spans="2:34" x14ac:dyDescent="0.25">
      <c r="E110" s="37"/>
    </row>
    <row r="117" spans="3:4" x14ac:dyDescent="0.25">
      <c r="C117" s="7" t="s">
        <v>54</v>
      </c>
      <c r="D117" s="8" t="s">
        <v>64</v>
      </c>
    </row>
    <row r="118" spans="3:4" x14ac:dyDescent="0.25">
      <c r="C118" s="13" t="s">
        <v>55</v>
      </c>
      <c r="D118" s="13">
        <v>50</v>
      </c>
    </row>
    <row r="119" spans="3:4" x14ac:dyDescent="0.25">
      <c r="C119" s="13" t="s">
        <v>56</v>
      </c>
      <c r="D119" s="13">
        <v>100</v>
      </c>
    </row>
    <row r="120" spans="3:4" x14ac:dyDescent="0.25">
      <c r="C120" s="13" t="s">
        <v>57</v>
      </c>
      <c r="D120" s="13">
        <v>40</v>
      </c>
    </row>
    <row r="121" spans="3:4" x14ac:dyDescent="0.25">
      <c r="C121" s="13" t="s">
        <v>58</v>
      </c>
      <c r="D121" s="13">
        <v>50</v>
      </c>
    </row>
    <row r="122" spans="3:4" ht="15.75" thickBot="1" x14ac:dyDescent="0.3">
      <c r="C122" s="13" t="s">
        <v>59</v>
      </c>
      <c r="D122" s="13">
        <v>20</v>
      </c>
    </row>
    <row r="123" spans="3:4" ht="16.5" thickTop="1" thickBot="1" x14ac:dyDescent="0.3">
      <c r="C123" s="51"/>
      <c r="D123" s="52">
        <f>SUMIF(D118:D122,"&gt;=50")</f>
        <v>200</v>
      </c>
    </row>
    <row r="124" spans="3:4" ht="15.75" thickTop="1" x14ac:dyDescent="0.25"/>
  </sheetData>
  <dataValidations count="2">
    <dataValidation type="list" allowBlank="1" showInputMessage="1" showErrorMessage="1" sqref="C17 C64 F17 F64 C106" xr:uid="{00000000-0002-0000-0900-000000000000}">
      <formula1>lst_Fruit</formula1>
    </dataValidation>
    <dataValidation type="list" allowBlank="1" showInputMessage="1" showErrorMessage="1" sqref="G17 G64 D106" xr:uid="{00000000-0002-0000-0900-000001000000}">
      <formula1>INDIRECT(C17)</formula1>
    </dataValidation>
  </dataValidations>
  <pageMargins left="0.7" right="0.7" top="0.75" bottom="0.75" header="0.3" footer="0.3"/>
  <pageSetup paperSize="9" orientation="portrait" r:id="rId1"/>
  <drawing r:id="rId2"/>
  <tableParts count="5">
    <tablePart r:id="rId3"/>
    <tablePart r:id="rId4"/>
    <tablePart r:id="rId5"/>
    <tablePart r:id="rId6"/>
    <tablePart r:id="rId7"/>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D14"/>
  <sheetViews>
    <sheetView showGridLines="0" workbookViewId="0">
      <selection activeCell="D10" sqref="D10"/>
    </sheetView>
  </sheetViews>
  <sheetFormatPr baseColWidth="10" defaultColWidth="9.140625" defaultRowHeight="15" x14ac:dyDescent="0.25"/>
  <cols>
    <col min="1" max="1" width="13" customWidth="1"/>
    <col min="2" max="2" width="82.85546875" customWidth="1"/>
    <col min="3" max="4" width="13.140625" customWidth="1"/>
  </cols>
  <sheetData>
    <row r="1" spans="1:4" ht="60" customHeight="1" x14ac:dyDescent="0.25">
      <c r="A1" s="25" t="s">
        <v>261</v>
      </c>
      <c r="C1" s="69"/>
      <c r="D1" s="81"/>
    </row>
    <row r="2" spans="1:4" x14ac:dyDescent="0.25">
      <c r="A2" s="25" t="s">
        <v>262</v>
      </c>
    </row>
    <row r="3" spans="1:4" ht="15" customHeight="1" x14ac:dyDescent="0.25">
      <c r="A3" s="27" t="s">
        <v>263</v>
      </c>
    </row>
    <row r="4" spans="1:4" ht="15" customHeight="1" x14ac:dyDescent="0.25">
      <c r="A4" s="27" t="s">
        <v>264</v>
      </c>
      <c r="C4" s="31" t="s">
        <v>48</v>
      </c>
      <c r="D4" s="29" t="s">
        <v>64</v>
      </c>
    </row>
    <row r="5" spans="1:4" ht="15" customHeight="1" x14ac:dyDescent="0.25">
      <c r="A5" s="27" t="s">
        <v>265</v>
      </c>
      <c r="C5" s="40" t="s">
        <v>49</v>
      </c>
      <c r="D5" s="41">
        <v>50</v>
      </c>
    </row>
    <row r="6" spans="1:4" x14ac:dyDescent="0.25">
      <c r="A6" s="25" t="s">
        <v>266</v>
      </c>
      <c r="C6" s="40" t="s">
        <v>50</v>
      </c>
      <c r="D6" s="41">
        <v>20</v>
      </c>
    </row>
    <row r="7" spans="1:4" ht="15" customHeight="1" x14ac:dyDescent="0.25">
      <c r="A7" s="27" t="s">
        <v>267</v>
      </c>
      <c r="C7" s="40" t="s">
        <v>51</v>
      </c>
      <c r="D7" s="41">
        <v>60</v>
      </c>
    </row>
    <row r="8" spans="1:4" ht="15" customHeight="1" x14ac:dyDescent="0.25">
      <c r="A8" s="25" t="s">
        <v>17</v>
      </c>
      <c r="C8" s="40" t="s">
        <v>52</v>
      </c>
      <c r="D8" s="41">
        <v>40</v>
      </c>
    </row>
    <row r="9" spans="1:4" ht="15" customHeight="1" thickBot="1" x14ac:dyDescent="0.3">
      <c r="A9" s="25" t="s">
        <v>18</v>
      </c>
      <c r="C9" s="38"/>
      <c r="D9" s="38"/>
    </row>
    <row r="10" spans="1:4" ht="16.5" thickTop="1" thickBot="1" x14ac:dyDescent="0.3">
      <c r="A10" s="25" t="s">
        <v>19</v>
      </c>
      <c r="C10" s="54" t="s">
        <v>49</v>
      </c>
      <c r="D10" s="42">
        <f>VLOOKUP(C10,C5:D8,2,FALSE)</f>
        <v>50</v>
      </c>
    </row>
    <row r="11" spans="1:4" ht="15.75" thickTop="1" x14ac:dyDescent="0.25">
      <c r="A11" s="25" t="s">
        <v>21</v>
      </c>
    </row>
    <row r="12" spans="1:4" x14ac:dyDescent="0.25">
      <c r="A12" s="25" t="s">
        <v>268</v>
      </c>
    </row>
    <row r="13" spans="1:4" x14ac:dyDescent="0.25">
      <c r="A13" s="25" t="s">
        <v>269</v>
      </c>
    </row>
    <row r="14" spans="1:4" x14ac:dyDescent="0.25">
      <c r="A14" s="25" t="s">
        <v>24</v>
      </c>
    </row>
  </sheetData>
  <dataValidations disablePrompts="1" count="1">
    <dataValidation type="list" allowBlank="1" showInputMessage="1" showErrorMessage="1" sqref="C10" xr:uid="{00000000-0002-0000-0A00-000000000000}">
      <formula1>$C$5:$C$8</formula1>
    </dataValidation>
  </dataValidation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D37"/>
  <sheetViews>
    <sheetView showGridLines="0" workbookViewId="0">
      <selection activeCell="D9" sqref="D9"/>
    </sheetView>
  </sheetViews>
  <sheetFormatPr baseColWidth="10" defaultColWidth="9.140625" defaultRowHeight="15" x14ac:dyDescent="0.25"/>
  <cols>
    <col min="1" max="1" width="13" customWidth="1"/>
    <col min="2" max="2" width="82.85546875" customWidth="1"/>
    <col min="3" max="4" width="13.28515625" customWidth="1"/>
  </cols>
  <sheetData>
    <row r="1" spans="1:4" ht="60" customHeight="1" x14ac:dyDescent="0.25">
      <c r="A1" s="25" t="s">
        <v>270</v>
      </c>
      <c r="C1" s="69"/>
      <c r="D1" s="86"/>
    </row>
    <row r="2" spans="1:4" ht="15" customHeight="1" x14ac:dyDescent="0.25">
      <c r="A2" s="25" t="s">
        <v>271</v>
      </c>
      <c r="C2" s="85"/>
      <c r="D2" s="85"/>
    </row>
    <row r="3" spans="1:4" x14ac:dyDescent="0.25">
      <c r="A3" s="25" t="s">
        <v>272</v>
      </c>
      <c r="C3" s="31" t="s">
        <v>48</v>
      </c>
      <c r="D3" s="29" t="s">
        <v>64</v>
      </c>
    </row>
    <row r="4" spans="1:4" x14ac:dyDescent="0.25">
      <c r="A4" s="25" t="s">
        <v>273</v>
      </c>
      <c r="C4" s="104" t="s">
        <v>49</v>
      </c>
      <c r="D4" s="105">
        <v>50</v>
      </c>
    </row>
    <row r="5" spans="1:4" x14ac:dyDescent="0.25">
      <c r="A5" s="25" t="s">
        <v>274</v>
      </c>
      <c r="C5" s="104" t="s">
        <v>50</v>
      </c>
      <c r="D5" s="105">
        <v>20</v>
      </c>
    </row>
    <row r="6" spans="1:4" x14ac:dyDescent="0.25">
      <c r="A6" s="25" t="s">
        <v>275</v>
      </c>
      <c r="C6" s="104" t="s">
        <v>51</v>
      </c>
      <c r="D6" s="105">
        <v>60</v>
      </c>
    </row>
    <row r="7" spans="1:4" ht="15" customHeight="1" x14ac:dyDescent="0.25">
      <c r="A7" s="27" t="s">
        <v>276</v>
      </c>
      <c r="C7" s="104" t="s">
        <v>52</v>
      </c>
      <c r="D7" s="105">
        <v>40</v>
      </c>
    </row>
    <row r="8" spans="1:4" ht="15.75" thickBot="1" x14ac:dyDescent="0.3">
      <c r="A8" s="25" t="s">
        <v>17</v>
      </c>
      <c r="C8" s="38"/>
      <c r="D8" s="38"/>
    </row>
    <row r="9" spans="1:4" ht="16.5" thickTop="1" thickBot="1" x14ac:dyDescent="0.3">
      <c r="A9" s="25" t="s">
        <v>18</v>
      </c>
      <c r="C9" s="84" t="s">
        <v>178</v>
      </c>
      <c r="D9" s="42" t="e">
        <f>VLOOKUP(C9,C3:D7,2,FALSE)</f>
        <v>#N/A</v>
      </c>
    </row>
    <row r="10" spans="1:4" ht="15.75" thickTop="1" x14ac:dyDescent="0.25">
      <c r="A10" s="25" t="s">
        <v>19</v>
      </c>
    </row>
    <row r="11" spans="1:4" x14ac:dyDescent="0.25">
      <c r="A11" s="25" t="s">
        <v>277</v>
      </c>
    </row>
    <row r="12" spans="1:4" x14ac:dyDescent="0.25">
      <c r="A12" s="25" t="s">
        <v>278</v>
      </c>
    </row>
    <row r="13" spans="1:4" x14ac:dyDescent="0.25">
      <c r="A13" s="25" t="s">
        <v>279</v>
      </c>
    </row>
    <row r="14" spans="1:4" x14ac:dyDescent="0.25">
      <c r="A14" s="25" t="s">
        <v>24</v>
      </c>
    </row>
    <row r="30" spans="3:4" x14ac:dyDescent="0.25">
      <c r="C30" s="31" t="s">
        <v>48</v>
      </c>
      <c r="D30" s="29" t="s">
        <v>64</v>
      </c>
    </row>
    <row r="31" spans="3:4" x14ac:dyDescent="0.25">
      <c r="C31" s="104" t="s">
        <v>49</v>
      </c>
      <c r="D31" s="105">
        <v>50</v>
      </c>
    </row>
    <row r="32" spans="3:4" x14ac:dyDescent="0.25">
      <c r="C32" s="104" t="s">
        <v>50</v>
      </c>
      <c r="D32" s="105">
        <v>20</v>
      </c>
    </row>
    <row r="33" spans="3:4" x14ac:dyDescent="0.25">
      <c r="C33" s="104" t="s">
        <v>51</v>
      </c>
      <c r="D33" s="105">
        <v>60</v>
      </c>
    </row>
    <row r="34" spans="3:4" x14ac:dyDescent="0.25">
      <c r="C34" s="104" t="s">
        <v>52</v>
      </c>
      <c r="D34" s="105">
        <v>40</v>
      </c>
    </row>
    <row r="35" spans="3:4" ht="15.75" thickBot="1" x14ac:dyDescent="0.3"/>
    <row r="36" spans="3:4" ht="16.5" thickTop="1" thickBot="1" x14ac:dyDescent="0.3">
      <c r="C36" s="84" t="s">
        <v>186</v>
      </c>
      <c r="D36" s="42" t="e">
        <f ca="1">sume(D31:D34)</f>
        <v>#NAME?</v>
      </c>
    </row>
    <row r="37" spans="3:4" ht="15.75" thickTop="1" x14ac:dyDescent="0.25"/>
  </sheetData>
  <dataValidations count="1">
    <dataValidation type="list" allowBlank="1" showInputMessage="1" showErrorMessage="1" sqref="C9" xr:uid="{00000000-0002-0000-0B00-000000000000}">
      <formula1>$C$9:$C$38</formula1>
    </dataValidation>
  </dataValidation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ws_LearnMore"/>
  <dimension ref="A1:B6"/>
  <sheetViews>
    <sheetView showGridLines="0" zoomScaleNormal="100" workbookViewId="0"/>
  </sheetViews>
  <sheetFormatPr baseColWidth="10" defaultColWidth="8.85546875" defaultRowHeight="15" customHeight="1" x14ac:dyDescent="0.25"/>
  <cols>
    <col min="1" max="1" width="8.85546875" style="9"/>
    <col min="2" max="2" width="95.140625" style="32" customWidth="1"/>
    <col min="3" max="16384" width="8.85546875" style="32"/>
  </cols>
  <sheetData>
    <row r="1" spans="1:2" ht="60" customHeight="1" x14ac:dyDescent="0.25">
      <c r="A1" s="9" t="s">
        <v>280</v>
      </c>
    </row>
    <row r="2" spans="1:2" s="33" customFormat="1" ht="15" customHeight="1" x14ac:dyDescent="0.3">
      <c r="A2" s="9" t="s">
        <v>304</v>
      </c>
      <c r="B2" s="32"/>
    </row>
    <row r="3" spans="1:2" s="33" customFormat="1" ht="15" customHeight="1" x14ac:dyDescent="0.3">
      <c r="A3" s="9" t="s">
        <v>281</v>
      </c>
      <c r="B3" s="32"/>
    </row>
    <row r="4" spans="1:2" s="34" customFormat="1" ht="15" customHeight="1" x14ac:dyDescent="0.7">
      <c r="A4" s="9" t="s">
        <v>282</v>
      </c>
      <c r="B4" s="32"/>
    </row>
    <row r="5" spans="1:2" s="35" customFormat="1" ht="15" customHeight="1" x14ac:dyDescent="0.25">
      <c r="A5" s="9" t="s">
        <v>283</v>
      </c>
      <c r="B5" s="32"/>
    </row>
    <row r="6" spans="1:2" s="35" customFormat="1" ht="15" customHeight="1" x14ac:dyDescent="0.25">
      <c r="A6" s="36" t="s">
        <v>284</v>
      </c>
      <c r="B6" s="32"/>
    </row>
  </sheetData>
  <hyperlinks>
    <hyperlink ref="A4" r:id="rId1" tooltip="Auswählen, um weitere Informationen zu LinkedIn Learning anzuzeigen" display="http://go.microsoft.com/fwlink/?LinkId=846285" xr:uid="{00000000-0004-0000-0C00-000000000000}"/>
    <hyperlink ref="A5" r:id="rId2" tooltip="Auswählen, um weitere Informationen zur Community anzuzeigen" display="http://go.microsoft.com/fwlink/?LinkId=844969" xr:uid="{00000000-0004-0000-0C00-000001000000}"/>
    <hyperlink ref="A6" r:id="rId3" tooltip="Auswählen, um weitere Informationen zu sonstigen Neuigkeiten anzuzeigen" display="http://go.microsoft.com/fwlink/?LinkId=846286" xr:uid="{00000000-0004-0000-0C00-000002000000}"/>
  </hyperlinks>
  <pageMargins left="0.7" right="0.7" top="0.75" bottom="0.75"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dimension ref="A1:N86"/>
  <sheetViews>
    <sheetView showGridLines="0" zoomScaleNormal="100" workbookViewId="0">
      <selection activeCell="F3" sqref="F3"/>
    </sheetView>
  </sheetViews>
  <sheetFormatPr baseColWidth="10" defaultColWidth="9.140625" defaultRowHeight="15" x14ac:dyDescent="0.25"/>
  <cols>
    <col min="1" max="1" width="12.7109375" style="25" customWidth="1"/>
    <col min="2" max="2" width="82.85546875" style="21" customWidth="1"/>
    <col min="3" max="3" width="25" style="21" customWidth="1"/>
    <col min="4" max="4" width="2.28515625" style="21" customWidth="1"/>
    <col min="5" max="5" width="18" style="21" bestFit="1" customWidth="1"/>
    <col min="6" max="6" width="15.7109375" style="21" customWidth="1"/>
    <col min="7" max="7" width="13.28515625" style="21" customWidth="1"/>
    <col min="8" max="10" width="9.140625" style="21"/>
    <col min="11" max="11" width="9.140625" style="21" customWidth="1"/>
    <col min="12" max="16384" width="9.140625" style="21"/>
  </cols>
  <sheetData>
    <row r="1" spans="1:7" ht="60" customHeight="1" x14ac:dyDescent="0.25">
      <c r="A1" s="25" t="s">
        <v>2</v>
      </c>
      <c r="C1" s="65"/>
      <c r="D1" s="66"/>
      <c r="E1" s="66"/>
      <c r="F1" s="66"/>
    </row>
    <row r="2" spans="1:7" ht="15.75" thickBot="1" x14ac:dyDescent="0.3">
      <c r="A2" s="25" t="s">
        <v>3</v>
      </c>
      <c r="C2" s="67" t="s">
        <v>25</v>
      </c>
      <c r="E2" s="7" t="s">
        <v>26</v>
      </c>
      <c r="F2" s="8" t="s">
        <v>32</v>
      </c>
      <c r="G2" s="8" t="s">
        <v>33</v>
      </c>
    </row>
    <row r="3" spans="1:7" ht="15" customHeight="1" thickTop="1" thickBot="1" x14ac:dyDescent="0.3">
      <c r="A3" s="27" t="s">
        <v>293</v>
      </c>
      <c r="C3" s="83">
        <v>1</v>
      </c>
      <c r="E3" s="96" t="s">
        <v>27</v>
      </c>
      <c r="F3" s="95"/>
      <c r="G3" s="97">
        <f>C3+C4</f>
        <v>3</v>
      </c>
    </row>
    <row r="4" spans="1:7" ht="16.5" thickTop="1" thickBot="1" x14ac:dyDescent="0.3">
      <c r="A4" s="25" t="s">
        <v>294</v>
      </c>
      <c r="C4" s="83">
        <v>2</v>
      </c>
      <c r="E4" s="96" t="s">
        <v>28</v>
      </c>
      <c r="F4" s="95"/>
      <c r="G4" s="97">
        <f>C3-C4</f>
        <v>-1</v>
      </c>
    </row>
    <row r="5" spans="1:7" ht="15" customHeight="1" thickTop="1" x14ac:dyDescent="0.25">
      <c r="A5" s="27" t="s">
        <v>295</v>
      </c>
      <c r="E5" s="96" t="s">
        <v>29</v>
      </c>
      <c r="F5" s="95"/>
      <c r="G5" s="97">
        <f>C3*C4</f>
        <v>2</v>
      </c>
    </row>
    <row r="6" spans="1:7" ht="15" customHeight="1" thickBot="1" x14ac:dyDescent="0.3">
      <c r="A6" s="27" t="s">
        <v>296</v>
      </c>
      <c r="E6" s="96" t="s">
        <v>30</v>
      </c>
      <c r="F6" s="95"/>
      <c r="G6" s="97">
        <f>C3/C4</f>
        <v>0.5</v>
      </c>
    </row>
    <row r="7" spans="1:7" ht="15" customHeight="1" thickTop="1" thickBot="1" x14ac:dyDescent="0.3">
      <c r="A7" s="25" t="s">
        <v>4</v>
      </c>
      <c r="E7" s="96" t="s">
        <v>31</v>
      </c>
      <c r="F7" s="98"/>
      <c r="G7" s="97">
        <f>C3^C4</f>
        <v>1</v>
      </c>
    </row>
    <row r="8" spans="1:7" ht="15.75" thickTop="1" x14ac:dyDescent="0.25">
      <c r="A8" s="25" t="s">
        <v>5</v>
      </c>
    </row>
    <row r="9" spans="1:7" x14ac:dyDescent="0.25">
      <c r="A9" s="25" t="s">
        <v>6</v>
      </c>
    </row>
    <row r="10" spans="1:7" x14ac:dyDescent="0.25">
      <c r="A10" s="25" t="s">
        <v>7</v>
      </c>
    </row>
    <row r="11" spans="1:7" x14ac:dyDescent="0.25">
      <c r="A11" s="25" t="s">
        <v>8</v>
      </c>
    </row>
    <row r="12" spans="1:7" x14ac:dyDescent="0.25">
      <c r="A12" s="25" t="s">
        <v>9</v>
      </c>
    </row>
    <row r="13" spans="1:7" ht="15" customHeight="1" x14ac:dyDescent="0.25">
      <c r="A13" s="27" t="s">
        <v>10</v>
      </c>
    </row>
    <row r="14" spans="1:7" x14ac:dyDescent="0.25">
      <c r="A14" s="25" t="s">
        <v>11</v>
      </c>
    </row>
    <row r="15" spans="1:7" x14ac:dyDescent="0.25">
      <c r="A15" s="25" t="s">
        <v>12</v>
      </c>
    </row>
    <row r="16" spans="1:7" s="128" customFormat="1" ht="15" customHeight="1" x14ac:dyDescent="0.25">
      <c r="A16" s="127" t="s">
        <v>297</v>
      </c>
    </row>
    <row r="17" spans="1:7" x14ac:dyDescent="0.25">
      <c r="A17" s="25" t="s">
        <v>13</v>
      </c>
    </row>
    <row r="18" spans="1:7" x14ac:dyDescent="0.25">
      <c r="A18" s="25" t="s">
        <v>303</v>
      </c>
    </row>
    <row r="19" spans="1:7" x14ac:dyDescent="0.25">
      <c r="A19" s="25" t="s">
        <v>14</v>
      </c>
    </row>
    <row r="20" spans="1:7" x14ac:dyDescent="0.25">
      <c r="A20" s="25" t="s">
        <v>15</v>
      </c>
    </row>
    <row r="21" spans="1:7" ht="15" customHeight="1" x14ac:dyDescent="0.25">
      <c r="A21" s="27" t="s">
        <v>16</v>
      </c>
    </row>
    <row r="22" spans="1:7" x14ac:dyDescent="0.25">
      <c r="A22" s="25" t="s">
        <v>17</v>
      </c>
    </row>
    <row r="23" spans="1:7" x14ac:dyDescent="0.25">
      <c r="A23" s="25" t="s">
        <v>18</v>
      </c>
    </row>
    <row r="24" spans="1:7" x14ac:dyDescent="0.25">
      <c r="A24" s="25" t="s">
        <v>19</v>
      </c>
    </row>
    <row r="25" spans="1:7" ht="33" x14ac:dyDescent="0.25">
      <c r="A25" s="25" t="s">
        <v>20</v>
      </c>
      <c r="C25" s="65"/>
      <c r="D25" s="66"/>
      <c r="E25" s="66"/>
      <c r="F25" s="66"/>
      <c r="G25" s="66"/>
    </row>
    <row r="26" spans="1:7" x14ac:dyDescent="0.25">
      <c r="A26" s="25" t="s">
        <v>21</v>
      </c>
    </row>
    <row r="27" spans="1:7" x14ac:dyDescent="0.25">
      <c r="A27" s="25" t="s">
        <v>22</v>
      </c>
    </row>
    <row r="28" spans="1:7" ht="26.25" x14ac:dyDescent="0.4">
      <c r="A28" s="25" t="s">
        <v>23</v>
      </c>
      <c r="E28" s="58"/>
    </row>
    <row r="29" spans="1:7" x14ac:dyDescent="0.25">
      <c r="A29" s="25" t="s">
        <v>24</v>
      </c>
    </row>
    <row r="40" spans="10:14" x14ac:dyDescent="0.25">
      <c r="J40" s="8" t="s">
        <v>34</v>
      </c>
    </row>
    <row r="41" spans="10:14" x14ac:dyDescent="0.25">
      <c r="J41" s="59">
        <v>4</v>
      </c>
    </row>
    <row r="42" spans="10:14" x14ac:dyDescent="0.25">
      <c r="J42" s="59">
        <v>8</v>
      </c>
    </row>
    <row r="43" spans="10:14" x14ac:dyDescent="0.25">
      <c r="J43" s="57">
        <f>SUM(J41:J42)</f>
        <v>12</v>
      </c>
      <c r="N43"/>
    </row>
    <row r="46" spans="10:14" x14ac:dyDescent="0.25">
      <c r="L46"/>
      <c r="M46"/>
    </row>
    <row r="64" spans="7:7" x14ac:dyDescent="0.25">
      <c r="G64" s="60"/>
    </row>
    <row r="65" spans="7:7" x14ac:dyDescent="0.25">
      <c r="G65" s="60"/>
    </row>
    <row r="66" spans="7:7" x14ac:dyDescent="0.25">
      <c r="G66" s="60"/>
    </row>
    <row r="67" spans="7:7" x14ac:dyDescent="0.25">
      <c r="G67" s="60"/>
    </row>
    <row r="86" ht="17.45" customHeight="1" x14ac:dyDescent="0.25"/>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M51"/>
  <sheetViews>
    <sheetView showGridLines="0" zoomScaleNormal="100" zoomScalePageLayoutView="125" workbookViewId="0">
      <selection activeCell="D7" sqref="D7"/>
    </sheetView>
  </sheetViews>
  <sheetFormatPr baseColWidth="10" defaultColWidth="8.85546875" defaultRowHeight="15" customHeight="1" x14ac:dyDescent="0.25"/>
  <cols>
    <col min="1" max="1" width="12.7109375" style="115" customWidth="1"/>
    <col min="2" max="2" width="82.85546875" style="71" customWidth="1"/>
    <col min="3" max="4" width="13.28515625" style="71" customWidth="1"/>
    <col min="5" max="5" width="2.28515625" style="71" customWidth="1"/>
    <col min="6" max="6" width="17.140625" style="71" customWidth="1"/>
    <col min="7" max="7" width="13.28515625" style="71" customWidth="1"/>
    <col min="8" max="16384" width="8.85546875" style="71"/>
  </cols>
  <sheetData>
    <row r="1" spans="1:13" ht="60" customHeight="1" x14ac:dyDescent="0.5">
      <c r="A1" s="115" t="s">
        <v>35</v>
      </c>
      <c r="B1" s="68"/>
      <c r="C1" s="69"/>
      <c r="D1" s="70"/>
      <c r="E1" s="70"/>
      <c r="F1" s="70"/>
      <c r="G1" s="70"/>
    </row>
    <row r="2" spans="1:13" ht="15" customHeight="1" x14ac:dyDescent="0.25">
      <c r="A2" s="115" t="s">
        <v>36</v>
      </c>
      <c r="C2" s="72" t="s">
        <v>48</v>
      </c>
      <c r="D2" s="73" t="s">
        <v>64</v>
      </c>
      <c r="F2" s="72" t="s">
        <v>66</v>
      </c>
      <c r="G2" s="73" t="s">
        <v>64</v>
      </c>
    </row>
    <row r="3" spans="1:13" ht="15" customHeight="1" x14ac:dyDescent="0.25">
      <c r="A3" s="114" t="s">
        <v>298</v>
      </c>
      <c r="B3" s="74"/>
      <c r="C3" s="100" t="s">
        <v>49</v>
      </c>
      <c r="D3" s="100">
        <v>50</v>
      </c>
      <c r="F3" s="100" t="s">
        <v>67</v>
      </c>
      <c r="G3" s="100">
        <v>50</v>
      </c>
    </row>
    <row r="4" spans="1:13" ht="15" customHeight="1" x14ac:dyDescent="0.25">
      <c r="A4" s="114" t="s">
        <v>299</v>
      </c>
      <c r="C4" s="100" t="s">
        <v>50</v>
      </c>
      <c r="D4" s="100">
        <v>20</v>
      </c>
      <c r="E4" s="75"/>
      <c r="F4" s="100" t="s">
        <v>68</v>
      </c>
      <c r="G4" s="100">
        <v>30</v>
      </c>
    </row>
    <row r="5" spans="1:13" s="75" customFormat="1" ht="15" customHeight="1" x14ac:dyDescent="0.25">
      <c r="A5" s="115" t="s">
        <v>300</v>
      </c>
      <c r="C5" s="100" t="s">
        <v>51</v>
      </c>
      <c r="D5" s="100">
        <v>60</v>
      </c>
      <c r="F5" s="100" t="s">
        <v>69</v>
      </c>
      <c r="G5" s="100">
        <v>10</v>
      </c>
    </row>
    <row r="6" spans="1:13" s="75" customFormat="1" ht="15" customHeight="1" x14ac:dyDescent="0.25">
      <c r="A6" s="115" t="s">
        <v>6</v>
      </c>
      <c r="B6" s="76"/>
      <c r="C6" s="100" t="s">
        <v>52</v>
      </c>
      <c r="D6" s="101">
        <v>40</v>
      </c>
      <c r="F6" s="100" t="s">
        <v>70</v>
      </c>
      <c r="G6" s="101">
        <v>50</v>
      </c>
    </row>
    <row r="7" spans="1:13" s="75" customFormat="1" ht="15" customHeight="1" x14ac:dyDescent="0.25">
      <c r="A7" s="115" t="s">
        <v>37</v>
      </c>
      <c r="C7" s="111" t="s">
        <v>53</v>
      </c>
      <c r="D7" s="102">
        <f>SUM(D3:D6)</f>
        <v>170</v>
      </c>
      <c r="F7" s="111" t="s">
        <v>53</v>
      </c>
      <c r="G7" s="102"/>
      <c r="M7" s="77"/>
    </row>
    <row r="8" spans="1:13" s="75" customFormat="1" ht="15" customHeight="1" x14ac:dyDescent="0.25">
      <c r="A8" s="115" t="s">
        <v>7</v>
      </c>
      <c r="M8" s="77"/>
    </row>
    <row r="9" spans="1:13" s="75" customFormat="1" ht="15" customHeight="1" x14ac:dyDescent="0.25">
      <c r="A9" s="115" t="s">
        <v>38</v>
      </c>
      <c r="C9" s="72" t="s">
        <v>54</v>
      </c>
      <c r="D9" s="73" t="s">
        <v>64</v>
      </c>
      <c r="F9" s="72" t="s">
        <v>54</v>
      </c>
      <c r="G9" s="73" t="s">
        <v>64</v>
      </c>
      <c r="M9" s="77"/>
    </row>
    <row r="10" spans="1:13" s="75" customFormat="1" ht="15" customHeight="1" x14ac:dyDescent="0.25">
      <c r="A10" s="116" t="s">
        <v>39</v>
      </c>
      <c r="C10" s="100" t="s">
        <v>55</v>
      </c>
      <c r="D10" s="100">
        <v>50</v>
      </c>
      <c r="F10" s="100" t="s">
        <v>55</v>
      </c>
      <c r="G10" s="100">
        <v>50</v>
      </c>
      <c r="M10" s="77"/>
    </row>
    <row r="11" spans="1:13" s="75" customFormat="1" ht="15" customHeight="1" x14ac:dyDescent="0.25">
      <c r="A11" s="114" t="s">
        <v>40</v>
      </c>
      <c r="C11" s="100" t="s">
        <v>56</v>
      </c>
      <c r="D11" s="100">
        <v>100</v>
      </c>
      <c r="F11" s="100" t="s">
        <v>56</v>
      </c>
      <c r="G11" s="100">
        <v>100</v>
      </c>
      <c r="M11" s="77"/>
    </row>
    <row r="12" spans="1:13" s="75" customFormat="1" ht="15" customHeight="1" x14ac:dyDescent="0.25">
      <c r="A12" s="115" t="s">
        <v>41</v>
      </c>
      <c r="C12" s="100" t="s">
        <v>57</v>
      </c>
      <c r="D12" s="100">
        <v>40</v>
      </c>
      <c r="F12" s="100" t="s">
        <v>57</v>
      </c>
      <c r="G12" s="100">
        <v>40</v>
      </c>
      <c r="M12" s="77"/>
    </row>
    <row r="13" spans="1:13" s="75" customFormat="1" ht="15" customHeight="1" x14ac:dyDescent="0.25">
      <c r="A13" s="115" t="s">
        <v>42</v>
      </c>
      <c r="C13" s="100" t="s">
        <v>58</v>
      </c>
      <c r="D13" s="100">
        <v>50</v>
      </c>
      <c r="F13" s="100" t="s">
        <v>58</v>
      </c>
      <c r="G13" s="100">
        <v>50</v>
      </c>
      <c r="M13" s="77"/>
    </row>
    <row r="14" spans="1:13" s="75" customFormat="1" ht="15" customHeight="1" thickBot="1" x14ac:dyDescent="0.3">
      <c r="A14" s="113" t="s">
        <v>43</v>
      </c>
      <c r="C14" s="100" t="s">
        <v>59</v>
      </c>
      <c r="D14" s="100">
        <v>20</v>
      </c>
      <c r="F14" s="100" t="s">
        <v>59</v>
      </c>
      <c r="G14" s="100">
        <v>20</v>
      </c>
      <c r="M14" s="77"/>
    </row>
    <row r="15" spans="1:13" s="75" customFormat="1" ht="15" customHeight="1" thickTop="1" thickBot="1" x14ac:dyDescent="0.3">
      <c r="A15" s="115" t="s">
        <v>19</v>
      </c>
      <c r="C15" s="111" t="s">
        <v>53</v>
      </c>
      <c r="D15" s="99"/>
      <c r="F15" s="111" t="s">
        <v>71</v>
      </c>
      <c r="G15" s="78"/>
      <c r="M15" s="77"/>
    </row>
    <row r="16" spans="1:13" s="75" customFormat="1" ht="15" customHeight="1" thickTop="1" x14ac:dyDescent="0.25">
      <c r="A16" s="115" t="s">
        <v>44</v>
      </c>
      <c r="M16" s="77"/>
    </row>
    <row r="17" spans="1:13" s="75" customFormat="1" ht="15" customHeight="1" x14ac:dyDescent="0.25">
      <c r="A17" s="115" t="s">
        <v>45</v>
      </c>
      <c r="M17" s="77"/>
    </row>
    <row r="18" spans="1:13" s="75" customFormat="1" ht="15" customHeight="1" x14ac:dyDescent="0.25">
      <c r="A18" s="115" t="s">
        <v>46</v>
      </c>
      <c r="M18" s="77"/>
    </row>
    <row r="19" spans="1:13" s="75" customFormat="1" ht="15" customHeight="1" x14ac:dyDescent="0.25">
      <c r="A19" s="115" t="s">
        <v>24</v>
      </c>
      <c r="C19" s="77"/>
      <c r="M19" s="77"/>
    </row>
    <row r="20" spans="1:13" s="75" customFormat="1" ht="15" customHeight="1" x14ac:dyDescent="0.25">
      <c r="A20" s="115" t="s">
        <v>47</v>
      </c>
      <c r="M20" s="77"/>
    </row>
    <row r="21" spans="1:13" s="75" customFormat="1" ht="15" customHeight="1" x14ac:dyDescent="0.25">
      <c r="A21" s="115" t="s">
        <v>7</v>
      </c>
      <c r="M21" s="77"/>
    </row>
    <row r="22" spans="1:13" s="75" customFormat="1" ht="15" customHeight="1" x14ac:dyDescent="0.25">
      <c r="A22" s="115"/>
      <c r="M22" s="77"/>
    </row>
    <row r="23" spans="1:13" s="75" customFormat="1" ht="15" customHeight="1" x14ac:dyDescent="0.25">
      <c r="A23" s="115"/>
    </row>
    <row r="26" spans="1:13" ht="15" customHeight="1" x14ac:dyDescent="0.25">
      <c r="H26" s="77"/>
    </row>
    <row r="34" spans="3:7" ht="15" customHeight="1" x14ac:dyDescent="0.25">
      <c r="C34" s="72" t="s">
        <v>48</v>
      </c>
      <c r="D34" s="73" t="s">
        <v>64</v>
      </c>
    </row>
    <row r="35" spans="3:7" ht="15" customHeight="1" x14ac:dyDescent="0.25">
      <c r="C35" s="100" t="s">
        <v>49</v>
      </c>
      <c r="D35" s="100">
        <v>50</v>
      </c>
      <c r="E35" s="75"/>
    </row>
    <row r="36" spans="3:7" ht="15" customHeight="1" x14ac:dyDescent="0.25">
      <c r="C36" s="100" t="s">
        <v>50</v>
      </c>
      <c r="D36" s="100">
        <v>20</v>
      </c>
      <c r="E36" s="75"/>
    </row>
    <row r="37" spans="3:7" ht="15" customHeight="1" x14ac:dyDescent="0.25">
      <c r="C37" s="100" t="s">
        <v>51</v>
      </c>
      <c r="D37" s="100">
        <v>60</v>
      </c>
      <c r="E37" s="75"/>
    </row>
    <row r="38" spans="3:7" ht="15" customHeight="1" x14ac:dyDescent="0.25">
      <c r="C38" s="100" t="s">
        <v>52</v>
      </c>
      <c r="D38" s="100">
        <v>40</v>
      </c>
      <c r="E38" s="75"/>
    </row>
    <row r="39" spans="3:7" ht="15" customHeight="1" x14ac:dyDescent="0.25">
      <c r="C39" s="111" t="s">
        <v>53</v>
      </c>
      <c r="D39" s="99">
        <f>SUM(D35:D38)</f>
        <v>170</v>
      </c>
      <c r="E39" s="75"/>
      <c r="F39" s="75"/>
      <c r="G39" s="75"/>
    </row>
    <row r="44" spans="3:7" ht="15" customHeight="1" x14ac:dyDescent="0.25">
      <c r="C44" s="72" t="s">
        <v>54</v>
      </c>
      <c r="D44" s="73" t="s">
        <v>64</v>
      </c>
      <c r="E44" s="75"/>
    </row>
    <row r="45" spans="3:7" ht="15" customHeight="1" x14ac:dyDescent="0.25">
      <c r="C45" s="100" t="s">
        <v>60</v>
      </c>
      <c r="D45" s="100">
        <v>20</v>
      </c>
      <c r="E45" s="75"/>
    </row>
    <row r="46" spans="3:7" ht="15" customHeight="1" x14ac:dyDescent="0.25">
      <c r="C46" s="100" t="s">
        <v>61</v>
      </c>
      <c r="D46" s="100">
        <v>10</v>
      </c>
      <c r="E46" s="75"/>
    </row>
    <row r="47" spans="3:7" ht="15" customHeight="1" x14ac:dyDescent="0.25">
      <c r="C47" s="100" t="s">
        <v>62</v>
      </c>
      <c r="D47" s="100">
        <v>10</v>
      </c>
      <c r="E47" s="75"/>
    </row>
    <row r="48" spans="3:7" ht="15" customHeight="1" x14ac:dyDescent="0.25">
      <c r="C48" s="100" t="s">
        <v>63</v>
      </c>
      <c r="D48" s="100">
        <v>40</v>
      </c>
      <c r="E48" s="75"/>
    </row>
    <row r="50" spans="4:7" ht="15" customHeight="1" x14ac:dyDescent="0.25">
      <c r="D50" s="73" t="s">
        <v>65</v>
      </c>
      <c r="F50" s="73" t="s">
        <v>72</v>
      </c>
      <c r="G50" s="73" t="s">
        <v>73</v>
      </c>
    </row>
    <row r="51" spans="4:7" ht="15" customHeight="1" x14ac:dyDescent="0.25">
      <c r="D51" s="79">
        <f>SUM(D45:D48,100)</f>
        <v>180</v>
      </c>
      <c r="F51" s="112">
        <v>100</v>
      </c>
      <c r="G51" s="112">
        <f>SUM(D45:D48,F51)</f>
        <v>180</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46"/>
  <sheetViews>
    <sheetView showGridLines="0" workbookViewId="0">
      <selection activeCell="D7" sqref="D7"/>
    </sheetView>
  </sheetViews>
  <sheetFormatPr baseColWidth="10" defaultColWidth="8.85546875" defaultRowHeight="15" x14ac:dyDescent="0.25"/>
  <cols>
    <col min="1" max="1" width="12.7109375" style="25" customWidth="1"/>
    <col min="2" max="2" width="82.85546875" style="1" customWidth="1"/>
    <col min="3" max="3" width="14.28515625" style="9" customWidth="1"/>
    <col min="4" max="4" width="13.28515625" style="1" customWidth="1"/>
    <col min="5" max="5" width="2.28515625" style="1" customWidth="1"/>
    <col min="6" max="6" width="13.5703125" style="4" customWidth="1"/>
    <col min="7" max="7" width="13.28515625" style="1" customWidth="1"/>
    <col min="8" max="16384" width="8.85546875" style="1"/>
  </cols>
  <sheetData>
    <row r="1" spans="1:10" ht="60" customHeight="1" x14ac:dyDescent="0.25">
      <c r="A1" s="25" t="s">
        <v>74</v>
      </c>
      <c r="B1" s="37"/>
      <c r="C1" s="69"/>
      <c r="D1" s="80"/>
      <c r="E1" s="80"/>
      <c r="F1" s="80"/>
      <c r="G1" s="80"/>
      <c r="H1" s="37"/>
      <c r="I1" s="37"/>
      <c r="J1" s="37"/>
    </row>
    <row r="2" spans="1:10" ht="15" customHeight="1" x14ac:dyDescent="0.25">
      <c r="A2" s="25" t="s">
        <v>75</v>
      </c>
      <c r="B2" s="37"/>
      <c r="C2" s="7" t="s">
        <v>48</v>
      </c>
      <c r="D2" s="8" t="s">
        <v>64</v>
      </c>
      <c r="E2" s="39"/>
      <c r="F2" s="11" t="s">
        <v>66</v>
      </c>
      <c r="G2" s="8" t="s">
        <v>64</v>
      </c>
      <c r="H2" s="37"/>
      <c r="I2" s="37"/>
      <c r="J2" s="5"/>
    </row>
    <row r="3" spans="1:10" ht="15" customHeight="1" x14ac:dyDescent="0.25">
      <c r="A3" s="25" t="s">
        <v>76</v>
      </c>
      <c r="B3" s="37"/>
      <c r="C3" s="106" t="s">
        <v>49</v>
      </c>
      <c r="D3" s="105">
        <v>50</v>
      </c>
      <c r="E3" s="39"/>
      <c r="F3" s="106" t="s">
        <v>67</v>
      </c>
      <c r="G3" s="105">
        <v>50</v>
      </c>
      <c r="H3" s="37"/>
      <c r="I3" s="37"/>
      <c r="J3" s="5"/>
    </row>
    <row r="4" spans="1:10" ht="15" customHeight="1" x14ac:dyDescent="0.25">
      <c r="A4" s="25" t="s">
        <v>77</v>
      </c>
      <c r="B4" s="37"/>
      <c r="C4" s="106" t="s">
        <v>50</v>
      </c>
      <c r="D4" s="105">
        <v>20</v>
      </c>
      <c r="E4" s="39"/>
      <c r="F4" s="106" t="s">
        <v>68</v>
      </c>
      <c r="G4" s="105">
        <v>30</v>
      </c>
      <c r="H4" s="37"/>
      <c r="I4" s="37"/>
      <c r="J4" s="5"/>
    </row>
    <row r="5" spans="1:10" s="4" customFormat="1" ht="15" customHeight="1" x14ac:dyDescent="0.25">
      <c r="A5" s="25" t="s">
        <v>78</v>
      </c>
      <c r="B5" s="38"/>
      <c r="C5" s="106" t="s">
        <v>51</v>
      </c>
      <c r="D5" s="105">
        <v>60</v>
      </c>
      <c r="E5" s="39"/>
      <c r="F5" s="106" t="s">
        <v>69</v>
      </c>
      <c r="G5" s="105">
        <v>10</v>
      </c>
      <c r="H5" s="38"/>
      <c r="I5" s="38"/>
      <c r="J5" s="5"/>
    </row>
    <row r="6" spans="1:10" s="4" customFormat="1" ht="15" customHeight="1" x14ac:dyDescent="0.25">
      <c r="A6" s="25" t="s">
        <v>79</v>
      </c>
      <c r="B6" s="38"/>
      <c r="C6" s="106" t="s">
        <v>52</v>
      </c>
      <c r="D6" s="105">
        <v>40</v>
      </c>
      <c r="E6" s="39"/>
      <c r="F6" s="106" t="s">
        <v>70</v>
      </c>
      <c r="G6" s="105">
        <v>50</v>
      </c>
      <c r="H6" s="38"/>
      <c r="I6" s="38"/>
      <c r="J6" s="5"/>
    </row>
    <row r="7" spans="1:10" s="4" customFormat="1" ht="15" customHeight="1" x14ac:dyDescent="0.25">
      <c r="A7" s="25" t="s">
        <v>80</v>
      </c>
      <c r="B7" s="38"/>
      <c r="C7" s="10" t="s">
        <v>88</v>
      </c>
      <c r="D7" s="103"/>
      <c r="E7" s="39"/>
      <c r="F7" s="10" t="s">
        <v>88</v>
      </c>
      <c r="G7" s="103"/>
      <c r="H7" s="38"/>
      <c r="I7" s="38"/>
      <c r="J7" s="5"/>
    </row>
    <row r="8" spans="1:10" s="4" customFormat="1" ht="15" customHeight="1" x14ac:dyDescent="0.25">
      <c r="A8" s="25" t="s">
        <v>81</v>
      </c>
      <c r="B8" s="38"/>
      <c r="C8" s="38"/>
      <c r="D8" s="39"/>
      <c r="E8" s="39"/>
      <c r="F8" s="38"/>
      <c r="G8" s="39"/>
      <c r="H8" s="38"/>
      <c r="I8" s="38"/>
      <c r="J8" s="5"/>
    </row>
    <row r="9" spans="1:10" s="4" customFormat="1" ht="15" customHeight="1" x14ac:dyDescent="0.25">
      <c r="A9" s="25" t="s">
        <v>82</v>
      </c>
      <c r="B9" s="38"/>
      <c r="C9" s="7" t="s">
        <v>54</v>
      </c>
      <c r="D9" s="8" t="s">
        <v>64</v>
      </c>
      <c r="E9" s="39"/>
      <c r="F9" s="11" t="s">
        <v>54</v>
      </c>
      <c r="G9" s="8" t="s">
        <v>64</v>
      </c>
      <c r="H9" s="38"/>
      <c r="I9" s="38"/>
      <c r="J9" s="5"/>
    </row>
    <row r="10" spans="1:10" s="4" customFormat="1" ht="15" customHeight="1" x14ac:dyDescent="0.25">
      <c r="A10" s="25" t="s">
        <v>83</v>
      </c>
      <c r="B10" s="38"/>
      <c r="C10" s="106" t="s">
        <v>55</v>
      </c>
      <c r="D10" s="105">
        <v>50</v>
      </c>
      <c r="E10" s="39"/>
      <c r="F10" s="106" t="s">
        <v>55</v>
      </c>
      <c r="G10" s="105">
        <v>50</v>
      </c>
      <c r="H10" s="38"/>
      <c r="I10" s="38"/>
      <c r="J10" s="5"/>
    </row>
    <row r="11" spans="1:10" s="4" customFormat="1" ht="15" customHeight="1" x14ac:dyDescent="0.25">
      <c r="A11" s="25" t="s">
        <v>84</v>
      </c>
      <c r="B11" s="38"/>
      <c r="C11" s="106" t="s">
        <v>56</v>
      </c>
      <c r="D11" s="105">
        <v>100</v>
      </c>
      <c r="E11" s="39"/>
      <c r="F11" s="106" t="s">
        <v>56</v>
      </c>
      <c r="G11" s="105">
        <v>100</v>
      </c>
      <c r="H11" s="38"/>
      <c r="I11" s="38"/>
      <c r="J11" s="5"/>
    </row>
    <row r="12" spans="1:10" s="4" customFormat="1" ht="15" customHeight="1" x14ac:dyDescent="0.25">
      <c r="A12" s="25" t="s">
        <v>85</v>
      </c>
      <c r="B12" s="38"/>
      <c r="C12" s="106" t="s">
        <v>57</v>
      </c>
      <c r="D12" s="105">
        <v>40</v>
      </c>
      <c r="E12" s="39"/>
      <c r="F12" s="106" t="s">
        <v>57</v>
      </c>
      <c r="G12" s="105">
        <v>40</v>
      </c>
      <c r="H12" s="38"/>
      <c r="I12" s="38"/>
      <c r="J12" s="5"/>
    </row>
    <row r="13" spans="1:10" s="4" customFormat="1" ht="15" customHeight="1" x14ac:dyDescent="0.25">
      <c r="A13" s="25" t="s">
        <v>86</v>
      </c>
      <c r="B13" s="38"/>
      <c r="C13" s="106" t="s">
        <v>58</v>
      </c>
      <c r="D13" s="105">
        <v>50</v>
      </c>
      <c r="E13" s="39"/>
      <c r="F13" s="106" t="s">
        <v>58</v>
      </c>
      <c r="G13" s="105">
        <v>50</v>
      </c>
      <c r="H13" s="38"/>
      <c r="I13" s="38"/>
      <c r="J13" s="5"/>
    </row>
    <row r="14" spans="1:10" s="4" customFormat="1" ht="15" customHeight="1" thickBot="1" x14ac:dyDescent="0.3">
      <c r="A14" s="25" t="s">
        <v>87</v>
      </c>
      <c r="B14" s="38"/>
      <c r="C14" s="106" t="s">
        <v>59</v>
      </c>
      <c r="D14" s="105">
        <v>20</v>
      </c>
      <c r="E14" s="39"/>
      <c r="F14" s="106" t="s">
        <v>59</v>
      </c>
      <c r="G14" s="105">
        <v>20</v>
      </c>
      <c r="H14" s="38"/>
      <c r="I14" s="38"/>
      <c r="J14" s="38"/>
    </row>
    <row r="15" spans="1:10" s="4" customFormat="1" ht="15" customHeight="1" thickTop="1" thickBot="1" x14ac:dyDescent="0.3">
      <c r="A15" s="25"/>
      <c r="B15" s="38"/>
      <c r="C15" s="10" t="s">
        <v>88</v>
      </c>
      <c r="D15" s="103"/>
      <c r="E15" s="39"/>
      <c r="F15" s="38"/>
      <c r="G15" s="83"/>
      <c r="H15" s="38"/>
      <c r="I15" s="38"/>
      <c r="J15" s="38"/>
    </row>
    <row r="16" spans="1:10" s="4" customFormat="1" ht="15" customHeight="1" thickTop="1" x14ac:dyDescent="0.25">
      <c r="A16" s="25"/>
      <c r="B16" s="38"/>
      <c r="C16" s="38"/>
      <c r="D16" s="38"/>
      <c r="E16" s="38"/>
      <c r="F16" s="38"/>
      <c r="G16" s="38"/>
      <c r="H16" s="38"/>
      <c r="I16" s="38"/>
      <c r="J16" s="38"/>
    </row>
    <row r="17" spans="1:3" s="4" customFormat="1" ht="15" customHeight="1" x14ac:dyDescent="0.25">
      <c r="A17" s="25"/>
      <c r="B17" s="38"/>
      <c r="C17" s="9"/>
    </row>
    <row r="18" spans="1:3" s="4" customFormat="1" ht="15" customHeight="1" x14ac:dyDescent="0.25">
      <c r="A18" s="25"/>
      <c r="B18" s="38"/>
      <c r="C18" s="9"/>
    </row>
    <row r="19" spans="1:3" s="4" customFormat="1" ht="15" customHeight="1" x14ac:dyDescent="0.25">
      <c r="A19" s="25"/>
      <c r="B19" s="38"/>
      <c r="C19" s="9"/>
    </row>
    <row r="20" spans="1:3" s="4" customFormat="1" ht="15" customHeight="1" x14ac:dyDescent="0.25">
      <c r="A20" s="25"/>
      <c r="B20" s="38"/>
      <c r="C20" s="9"/>
    </row>
    <row r="21" spans="1:3" s="4" customFormat="1" ht="15" customHeight="1" x14ac:dyDescent="0.25">
      <c r="A21" s="25"/>
      <c r="B21" s="38"/>
      <c r="C21" s="9"/>
    </row>
    <row r="22" spans="1:3" s="4" customFormat="1" ht="15" customHeight="1" x14ac:dyDescent="0.25">
      <c r="A22" s="25"/>
      <c r="B22" s="38"/>
      <c r="C22" s="9"/>
    </row>
    <row r="23" spans="1:3" s="4" customFormat="1" ht="15" customHeight="1" x14ac:dyDescent="0.25">
      <c r="A23" s="25"/>
      <c r="B23" s="38"/>
      <c r="C23" s="9"/>
    </row>
    <row r="24" spans="1:3" s="4" customFormat="1" ht="15" customHeight="1" x14ac:dyDescent="0.25">
      <c r="A24" s="25"/>
      <c r="B24" s="38"/>
      <c r="C24" s="9"/>
    </row>
    <row r="25" spans="1:3" s="4" customFormat="1" ht="15" customHeight="1" x14ac:dyDescent="0.25">
      <c r="A25" s="25"/>
      <c r="B25" s="38"/>
      <c r="C25" s="9"/>
    </row>
    <row r="26" spans="1:3" s="4" customFormat="1" ht="15" customHeight="1" x14ac:dyDescent="0.25">
      <c r="A26" s="25"/>
      <c r="B26" s="38"/>
      <c r="C26" s="9"/>
    </row>
    <row r="27" spans="1:3" x14ac:dyDescent="0.25">
      <c r="B27" s="37"/>
    </row>
    <row r="28" spans="1:3" x14ac:dyDescent="0.25">
      <c r="B28" s="37"/>
    </row>
    <row r="29" spans="1:3" ht="15" customHeight="1" x14ac:dyDescent="0.25">
      <c r="B29" s="37"/>
    </row>
    <row r="30" spans="1:3" ht="15" customHeight="1" x14ac:dyDescent="0.25">
      <c r="B30" s="37"/>
    </row>
    <row r="31" spans="1:3" ht="15" customHeight="1" x14ac:dyDescent="0.25">
      <c r="B31" s="37"/>
    </row>
    <row r="32" spans="1:3" ht="15" customHeight="1" x14ac:dyDescent="0.25">
      <c r="B32" s="37"/>
    </row>
    <row r="33" spans="2:9" ht="15" customHeight="1" x14ac:dyDescent="0.25">
      <c r="B33" s="37"/>
      <c r="D33" s="37"/>
      <c r="E33" s="37"/>
      <c r="F33" s="38"/>
      <c r="G33" s="37"/>
      <c r="H33" s="37"/>
      <c r="I33" s="37"/>
    </row>
    <row r="34" spans="2:9" ht="15" customHeight="1" x14ac:dyDescent="0.25">
      <c r="B34" s="37"/>
      <c r="D34" s="37"/>
      <c r="E34" s="37"/>
      <c r="F34" s="38"/>
      <c r="G34" s="37"/>
      <c r="H34" s="37"/>
      <c r="I34" s="37"/>
    </row>
    <row r="35" spans="2:9" ht="15" customHeight="1" x14ac:dyDescent="0.25">
      <c r="B35" s="37"/>
      <c r="D35" s="37"/>
      <c r="E35" s="37"/>
      <c r="F35" s="38"/>
      <c r="G35" s="37"/>
      <c r="H35" s="37"/>
      <c r="I35" s="37"/>
    </row>
    <row r="36" spans="2:9" x14ac:dyDescent="0.25">
      <c r="B36" s="37"/>
      <c r="D36" s="37"/>
      <c r="E36" s="37"/>
      <c r="F36" s="38"/>
      <c r="G36" s="37"/>
      <c r="H36" s="37"/>
      <c r="I36" s="37"/>
    </row>
    <row r="41" spans="2:9" ht="15" customHeight="1" x14ac:dyDescent="0.25">
      <c r="B41" s="37"/>
      <c r="D41" s="37"/>
      <c r="E41" s="37"/>
      <c r="F41" s="38"/>
      <c r="G41" s="37"/>
      <c r="H41" s="37"/>
      <c r="I41" s="37"/>
    </row>
    <row r="42" spans="2:9" ht="15" customHeight="1" x14ac:dyDescent="0.25">
      <c r="B42" s="37"/>
      <c r="D42" s="37"/>
      <c r="E42" s="37"/>
      <c r="F42" s="38"/>
      <c r="G42" s="37"/>
      <c r="H42" s="37"/>
      <c r="I42" s="37"/>
    </row>
    <row r="43" spans="2:9" ht="15" customHeight="1" x14ac:dyDescent="0.25">
      <c r="B43" s="37"/>
      <c r="D43" s="37"/>
      <c r="E43" s="37"/>
      <c r="F43" s="38"/>
      <c r="G43" s="37"/>
      <c r="H43" s="37"/>
      <c r="I43" s="37"/>
    </row>
    <row r="44" spans="2:9" ht="15" customHeight="1" x14ac:dyDescent="0.25">
      <c r="B44" s="37"/>
      <c r="D44" s="37"/>
      <c r="E44" s="37"/>
      <c r="F44" s="38"/>
      <c r="G44" s="37"/>
      <c r="H44" s="37"/>
      <c r="I44" s="37"/>
    </row>
    <row r="45" spans="2:9" ht="15" customHeight="1" x14ac:dyDescent="0.25">
      <c r="B45" s="37"/>
      <c r="D45" s="37"/>
      <c r="E45" s="37"/>
      <c r="F45" s="38"/>
      <c r="G45" s="37"/>
      <c r="H45" s="37"/>
      <c r="I45" s="37"/>
    </row>
    <row r="46" spans="2:9" ht="15" customHeight="1" x14ac:dyDescent="0.25">
      <c r="B46" s="37"/>
      <c r="D46" s="37"/>
      <c r="E46" s="37"/>
      <c r="F46" s="38"/>
      <c r="G46" s="37"/>
      <c r="H46" s="37"/>
      <c r="I46" s="37"/>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H44"/>
  <sheetViews>
    <sheetView showGridLines="0" workbookViewId="0">
      <selection activeCell="D7" sqref="D7"/>
    </sheetView>
  </sheetViews>
  <sheetFormatPr baseColWidth="10" defaultColWidth="8.85546875" defaultRowHeight="15" x14ac:dyDescent="0.25"/>
  <cols>
    <col min="1" max="1" width="12.7109375" style="16" customWidth="1"/>
    <col min="2" max="2" width="82.85546875" style="1" customWidth="1"/>
    <col min="3" max="3" width="15.5703125" style="1" customWidth="1"/>
    <col min="4" max="4" width="13.28515625" style="4" customWidth="1"/>
    <col min="5" max="5" width="2.28515625" style="1" customWidth="1"/>
    <col min="6" max="6" width="14.28515625" style="1" customWidth="1"/>
    <col min="7" max="7" width="13.28515625" style="1" customWidth="1"/>
    <col min="8" max="16384" width="8.85546875" style="1"/>
  </cols>
  <sheetData>
    <row r="1" spans="1:8" ht="60" customHeight="1" x14ac:dyDescent="0.25">
      <c r="A1" s="16" t="s">
        <v>91</v>
      </c>
      <c r="B1" s="37"/>
      <c r="C1" s="69"/>
      <c r="D1" s="80"/>
      <c r="E1" s="80"/>
      <c r="F1" s="80"/>
      <c r="G1" s="80"/>
      <c r="H1" s="37"/>
    </row>
    <row r="2" spans="1:8" ht="15" customHeight="1" x14ac:dyDescent="0.25">
      <c r="A2" s="14" t="s">
        <v>92</v>
      </c>
      <c r="B2" s="37"/>
      <c r="C2" s="7" t="s">
        <v>48</v>
      </c>
      <c r="D2" s="8" t="s">
        <v>64</v>
      </c>
      <c r="E2" s="39"/>
      <c r="F2" s="11" t="s">
        <v>66</v>
      </c>
      <c r="G2" s="8" t="s">
        <v>64</v>
      </c>
      <c r="H2" s="5"/>
    </row>
    <row r="3" spans="1:8" ht="15" customHeight="1" x14ac:dyDescent="0.25">
      <c r="A3" s="14" t="s">
        <v>93</v>
      </c>
      <c r="B3" s="37"/>
      <c r="C3" s="104" t="s">
        <v>49</v>
      </c>
      <c r="D3" s="105">
        <v>50</v>
      </c>
      <c r="E3" s="39"/>
      <c r="F3" s="106" t="s">
        <v>67</v>
      </c>
      <c r="G3" s="105">
        <v>50</v>
      </c>
      <c r="H3" s="5"/>
    </row>
    <row r="4" spans="1:8" ht="15" customHeight="1" x14ac:dyDescent="0.25">
      <c r="A4" s="88" t="s">
        <v>94</v>
      </c>
      <c r="B4" s="37"/>
      <c r="C4" s="104" t="s">
        <v>50</v>
      </c>
      <c r="D4" s="105">
        <v>20</v>
      </c>
      <c r="E4" s="39"/>
      <c r="F4" s="106" t="s">
        <v>68</v>
      </c>
      <c r="G4" s="105">
        <v>30</v>
      </c>
      <c r="H4" s="5"/>
    </row>
    <row r="5" spans="1:8" s="4" customFormat="1" ht="15" customHeight="1" x14ac:dyDescent="0.25">
      <c r="A5" s="88" t="s">
        <v>305</v>
      </c>
      <c r="B5" s="38"/>
      <c r="C5" s="104" t="s">
        <v>51</v>
      </c>
      <c r="D5" s="105">
        <v>60</v>
      </c>
      <c r="E5" s="39"/>
      <c r="F5" s="106" t="s">
        <v>69</v>
      </c>
      <c r="G5" s="105">
        <v>10</v>
      </c>
      <c r="H5" s="5"/>
    </row>
    <row r="6" spans="1:8" s="4" customFormat="1" ht="15" customHeight="1" x14ac:dyDescent="0.25">
      <c r="A6" s="88" t="s">
        <v>95</v>
      </c>
      <c r="B6" s="38"/>
      <c r="C6" s="104" t="s">
        <v>52</v>
      </c>
      <c r="D6" s="105">
        <v>40</v>
      </c>
      <c r="E6" s="39"/>
      <c r="F6" s="106" t="s">
        <v>70</v>
      </c>
      <c r="G6" s="105">
        <v>50</v>
      </c>
      <c r="H6" s="5"/>
    </row>
    <row r="7" spans="1:8" s="4" customFormat="1" ht="15" customHeight="1" x14ac:dyDescent="0.25">
      <c r="A7" s="89" t="s">
        <v>96</v>
      </c>
      <c r="B7" s="38"/>
      <c r="C7" s="10" t="s">
        <v>100</v>
      </c>
      <c r="D7" s="103"/>
      <c r="E7" s="39"/>
      <c r="F7" s="10" t="s">
        <v>102</v>
      </c>
      <c r="G7" s="103"/>
      <c r="H7" s="5"/>
    </row>
    <row r="8" spans="1:8" s="4" customFormat="1" ht="15" customHeight="1" x14ac:dyDescent="0.25">
      <c r="A8" s="15" t="s">
        <v>97</v>
      </c>
      <c r="B8" s="38"/>
      <c r="C8" s="38"/>
      <c r="D8" s="39"/>
      <c r="E8" s="39"/>
      <c r="F8" s="38"/>
      <c r="G8" s="39"/>
      <c r="H8" s="5"/>
    </row>
    <row r="9" spans="1:8" s="4" customFormat="1" ht="15" customHeight="1" x14ac:dyDescent="0.25">
      <c r="A9" s="15" t="s">
        <v>98</v>
      </c>
      <c r="B9" s="38"/>
      <c r="C9" s="7" t="s">
        <v>54</v>
      </c>
      <c r="D9" s="8" t="s">
        <v>64</v>
      </c>
      <c r="E9" s="39"/>
      <c r="F9" s="11" t="s">
        <v>54</v>
      </c>
      <c r="G9" s="8" t="s">
        <v>64</v>
      </c>
      <c r="H9" s="5"/>
    </row>
    <row r="10" spans="1:8" s="4" customFormat="1" ht="15" customHeight="1" x14ac:dyDescent="0.25">
      <c r="A10" s="14" t="s">
        <v>24</v>
      </c>
      <c r="B10" s="38"/>
      <c r="C10" s="104" t="s">
        <v>55</v>
      </c>
      <c r="D10" s="105">
        <v>50</v>
      </c>
      <c r="E10" s="39"/>
      <c r="F10" s="106" t="s">
        <v>55</v>
      </c>
      <c r="G10" s="105">
        <v>50</v>
      </c>
      <c r="H10" s="5"/>
    </row>
    <row r="11" spans="1:8" s="4" customFormat="1" ht="15" customHeight="1" x14ac:dyDescent="0.25">
      <c r="A11" s="89" t="s">
        <v>99</v>
      </c>
      <c r="B11" s="38"/>
      <c r="C11" s="104" t="s">
        <v>56</v>
      </c>
      <c r="D11" s="105">
        <v>100</v>
      </c>
      <c r="E11" s="39"/>
      <c r="F11" s="106" t="s">
        <v>56</v>
      </c>
      <c r="G11" s="105">
        <v>100</v>
      </c>
      <c r="H11" s="5"/>
    </row>
    <row r="12" spans="1:8" s="4" customFormat="1" ht="15" customHeight="1" x14ac:dyDescent="0.25">
      <c r="A12" s="15"/>
      <c r="B12" s="38"/>
      <c r="C12" s="104" t="s">
        <v>57</v>
      </c>
      <c r="D12" s="105">
        <v>40</v>
      </c>
      <c r="E12" s="39"/>
      <c r="F12" s="106" t="s">
        <v>57</v>
      </c>
      <c r="G12" s="105">
        <v>40</v>
      </c>
      <c r="H12" s="5"/>
    </row>
    <row r="13" spans="1:8" s="4" customFormat="1" ht="15" customHeight="1" x14ac:dyDescent="0.25">
      <c r="A13" s="15"/>
      <c r="B13" s="38"/>
      <c r="C13" s="104" t="s">
        <v>58</v>
      </c>
      <c r="D13" s="105">
        <v>50</v>
      </c>
      <c r="E13" s="39"/>
      <c r="F13" s="106" t="s">
        <v>58</v>
      </c>
      <c r="G13" s="105">
        <v>50</v>
      </c>
      <c r="H13" s="5"/>
    </row>
    <row r="14" spans="1:8" s="4" customFormat="1" ht="15" customHeight="1" x14ac:dyDescent="0.25">
      <c r="A14" s="15"/>
      <c r="B14" s="38"/>
      <c r="C14" s="104" t="s">
        <v>59</v>
      </c>
      <c r="D14" s="105">
        <v>20</v>
      </c>
      <c r="E14" s="39"/>
      <c r="F14" s="106" t="s">
        <v>59</v>
      </c>
      <c r="G14" s="105">
        <v>20</v>
      </c>
      <c r="H14" s="38"/>
    </row>
    <row r="15" spans="1:8" s="4" customFormat="1" ht="15" customHeight="1" x14ac:dyDescent="0.25">
      <c r="A15" s="16"/>
      <c r="B15" s="38"/>
      <c r="C15" s="10" t="s">
        <v>101</v>
      </c>
      <c r="D15" s="103"/>
      <c r="E15" s="39"/>
      <c r="F15" s="10"/>
      <c r="G15" s="103">
        <f>MIN(G10:G14,10)</f>
        <v>10</v>
      </c>
      <c r="H15" s="38"/>
    </row>
    <row r="16" spans="1:8" s="4" customFormat="1" ht="15" customHeight="1" x14ac:dyDescent="0.25">
      <c r="A16" s="16"/>
      <c r="B16" s="38"/>
      <c r="C16" s="38"/>
      <c r="D16" s="38"/>
      <c r="E16" s="38"/>
      <c r="F16" s="38"/>
      <c r="G16" s="38"/>
      <c r="H16" s="38"/>
    </row>
    <row r="17" spans="1:1" s="4" customFormat="1" ht="15" customHeight="1" x14ac:dyDescent="0.25">
      <c r="A17" s="16"/>
    </row>
    <row r="18" spans="1:1" s="4" customFormat="1" ht="15" customHeight="1" x14ac:dyDescent="0.25">
      <c r="A18" s="17"/>
    </row>
    <row r="19" spans="1:1" s="4" customFormat="1" ht="15" customHeight="1" x14ac:dyDescent="0.25">
      <c r="A19" s="14"/>
    </row>
    <row r="20" spans="1:1" s="4" customFormat="1" ht="15" customHeight="1" x14ac:dyDescent="0.25">
      <c r="A20" s="16"/>
    </row>
    <row r="21" spans="1:1" s="4" customFormat="1" ht="15" customHeight="1" x14ac:dyDescent="0.25">
      <c r="A21" s="14"/>
    </row>
    <row r="22" spans="1:1" s="4" customFormat="1" ht="15" customHeight="1" x14ac:dyDescent="0.25">
      <c r="A22" s="14"/>
    </row>
    <row r="23" spans="1:1" s="4" customFormat="1" ht="15" customHeight="1" x14ac:dyDescent="0.25">
      <c r="A23" s="14"/>
    </row>
    <row r="24" spans="1:1" s="4" customFormat="1" ht="15" customHeight="1" x14ac:dyDescent="0.25">
      <c r="A24" s="14"/>
    </row>
    <row r="25" spans="1:1" s="4" customFormat="1" ht="15" customHeight="1" x14ac:dyDescent="0.25">
      <c r="A25" s="14"/>
    </row>
    <row r="27" spans="1:1" ht="15" customHeight="1" x14ac:dyDescent="0.25"/>
    <row r="28" spans="1:1" ht="15" customHeight="1" x14ac:dyDescent="0.25"/>
    <row r="29" spans="1:1" ht="15" customHeight="1" x14ac:dyDescent="0.25"/>
    <row r="30" spans="1:1" ht="15" customHeight="1" x14ac:dyDescent="0.25"/>
    <row r="31" spans="1:1" ht="15" customHeight="1" x14ac:dyDescent="0.25"/>
    <row r="32" spans="1:1" ht="15" customHeight="1" x14ac:dyDescent="0.25"/>
    <row r="33" spans="3:7" ht="15" customHeight="1" x14ac:dyDescent="0.25">
      <c r="C33" s="37"/>
      <c r="D33" s="38"/>
      <c r="E33" s="37"/>
      <c r="F33" s="37"/>
      <c r="G33" s="37"/>
    </row>
    <row r="39" spans="3:7" ht="15" customHeight="1" x14ac:dyDescent="0.25">
      <c r="C39" s="37"/>
      <c r="D39" s="38"/>
      <c r="E39" s="37"/>
      <c r="F39" s="37"/>
      <c r="G39" s="37"/>
    </row>
    <row r="40" spans="3:7" ht="15" customHeight="1" x14ac:dyDescent="0.25">
      <c r="C40" s="37"/>
      <c r="D40" s="38"/>
      <c r="E40" s="37"/>
      <c r="F40" s="37"/>
      <c r="G40" s="37"/>
    </row>
    <row r="41" spans="3:7" ht="15" customHeight="1" x14ac:dyDescent="0.25">
      <c r="C41" s="37"/>
      <c r="D41" s="38"/>
      <c r="E41" s="37"/>
      <c r="F41" s="37"/>
      <c r="G41" s="37"/>
    </row>
    <row r="42" spans="3:7" ht="15" customHeight="1" x14ac:dyDescent="0.25">
      <c r="C42" s="37"/>
      <c r="D42" s="38"/>
      <c r="E42" s="37"/>
      <c r="F42" s="37"/>
      <c r="G42" s="37"/>
    </row>
    <row r="43" spans="3:7" ht="15" customHeight="1" x14ac:dyDescent="0.25">
      <c r="C43" s="37"/>
      <c r="D43" s="38"/>
      <c r="E43" s="37"/>
      <c r="F43" s="37"/>
      <c r="G43" s="37"/>
    </row>
    <row r="44" spans="3:7" ht="15" customHeight="1" x14ac:dyDescent="0.25">
      <c r="C44" s="37"/>
      <c r="D44" s="38"/>
      <c r="E44" s="37"/>
      <c r="F44" s="37"/>
      <c r="G44" s="37"/>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F47"/>
  <sheetViews>
    <sheetView showGridLines="0" showZeros="0" workbookViewId="0">
      <selection activeCell="D6" sqref="D6"/>
    </sheetView>
  </sheetViews>
  <sheetFormatPr baseColWidth="10" defaultColWidth="9.140625" defaultRowHeight="15" x14ac:dyDescent="0.25"/>
  <cols>
    <col min="1" max="1" width="12.7109375" customWidth="1"/>
    <col min="2" max="2" width="82.85546875" customWidth="1"/>
    <col min="3" max="3" width="26.85546875" customWidth="1"/>
    <col min="4" max="4" width="15.140625" customWidth="1"/>
  </cols>
  <sheetData>
    <row r="1" spans="1:6" ht="60" customHeight="1" x14ac:dyDescent="0.25">
      <c r="A1" s="25" t="s">
        <v>103</v>
      </c>
    </row>
    <row r="2" spans="1:6" x14ac:dyDescent="0.25">
      <c r="A2" s="25" t="s">
        <v>104</v>
      </c>
    </row>
    <row r="3" spans="1:6" ht="33" x14ac:dyDescent="0.25">
      <c r="A3" s="25" t="s">
        <v>105</v>
      </c>
      <c r="C3" s="69"/>
      <c r="D3" s="81"/>
    </row>
    <row r="4" spans="1:6" ht="15" customHeight="1" x14ac:dyDescent="0.25">
      <c r="A4" s="27" t="s">
        <v>301</v>
      </c>
    </row>
    <row r="5" spans="1:6" x14ac:dyDescent="0.25">
      <c r="A5" s="25" t="s">
        <v>106</v>
      </c>
      <c r="C5" s="129" t="s">
        <v>103</v>
      </c>
      <c r="D5" s="129"/>
    </row>
    <row r="6" spans="1:6" ht="16.5" customHeight="1" x14ac:dyDescent="0.3">
      <c r="A6" s="25" t="s">
        <v>107</v>
      </c>
      <c r="C6" s="97" t="s">
        <v>114</v>
      </c>
      <c r="D6" s="117"/>
      <c r="F6" s="90" t="str">
        <f ca="1">IF(D6=TODAY(),"Auf den Punkt!","")</f>
        <v/>
      </c>
    </row>
    <row r="7" spans="1:6" ht="16.5" customHeight="1" thickBot="1" x14ac:dyDescent="0.3">
      <c r="A7" s="27" t="s">
        <v>108</v>
      </c>
      <c r="C7" s="97" t="s">
        <v>115</v>
      </c>
      <c r="D7" s="117"/>
    </row>
    <row r="8" spans="1:6" ht="16.5" customHeight="1" thickTop="1" thickBot="1" x14ac:dyDescent="0.3">
      <c r="A8" s="25" t="s">
        <v>109</v>
      </c>
      <c r="C8" s="97" t="s">
        <v>116</v>
      </c>
      <c r="D8" s="107">
        <f>D7-D6</f>
        <v>0</v>
      </c>
    </row>
    <row r="9" spans="1:6" ht="15.75" thickTop="1" x14ac:dyDescent="0.25">
      <c r="A9" s="25" t="s">
        <v>110</v>
      </c>
    </row>
    <row r="10" spans="1:6" ht="15" customHeight="1" thickBot="1" x14ac:dyDescent="0.3">
      <c r="A10" s="27" t="s">
        <v>286</v>
      </c>
      <c r="C10" s="97" t="s">
        <v>117</v>
      </c>
      <c r="D10" s="108"/>
    </row>
    <row r="11" spans="1:6" ht="15" customHeight="1" thickTop="1" thickBot="1" x14ac:dyDescent="0.3">
      <c r="A11" s="27" t="s">
        <v>287</v>
      </c>
      <c r="C11" s="97" t="s">
        <v>118</v>
      </c>
      <c r="D11" s="118">
        <f>D6+D10</f>
        <v>0</v>
      </c>
    </row>
    <row r="12" spans="1:6" ht="15.75" thickTop="1" x14ac:dyDescent="0.25">
      <c r="A12" s="25" t="s">
        <v>288</v>
      </c>
    </row>
    <row r="13" spans="1:6" x14ac:dyDescent="0.25">
      <c r="A13" s="25" t="s">
        <v>17</v>
      </c>
    </row>
    <row r="14" spans="1:6" x14ac:dyDescent="0.25">
      <c r="A14" s="25" t="s">
        <v>18</v>
      </c>
    </row>
    <row r="15" spans="1:6" x14ac:dyDescent="0.25">
      <c r="A15" s="25" t="s">
        <v>19</v>
      </c>
    </row>
    <row r="16" spans="1:6" x14ac:dyDescent="0.25">
      <c r="A16" s="25" t="s">
        <v>111</v>
      </c>
    </row>
    <row r="17" spans="1:4" x14ac:dyDescent="0.25">
      <c r="A17" s="25" t="s">
        <v>112</v>
      </c>
    </row>
    <row r="18" spans="1:4" x14ac:dyDescent="0.25">
      <c r="A18" s="25" t="s">
        <v>113</v>
      </c>
    </row>
    <row r="19" spans="1:4" x14ac:dyDescent="0.25">
      <c r="A19" s="25" t="s">
        <v>24</v>
      </c>
    </row>
    <row r="25" spans="1:4" ht="15" customHeight="1" x14ac:dyDescent="0.25">
      <c r="C25" s="69"/>
      <c r="D25" s="81"/>
    </row>
    <row r="27" spans="1:4" x14ac:dyDescent="0.25">
      <c r="C27" s="129" t="s">
        <v>109</v>
      </c>
      <c r="D27" s="129"/>
    </row>
    <row r="28" spans="1:4" x14ac:dyDescent="0.25">
      <c r="C28" s="97" t="s">
        <v>119</v>
      </c>
      <c r="D28" s="120"/>
    </row>
    <row r="31" spans="1:4" x14ac:dyDescent="0.25">
      <c r="C31" s="129" t="s">
        <v>120</v>
      </c>
      <c r="D31" s="129"/>
    </row>
    <row r="32" spans="1:4" x14ac:dyDescent="0.25">
      <c r="C32" s="97" t="s">
        <v>121</v>
      </c>
      <c r="D32" s="121">
        <v>0.33333333333333331</v>
      </c>
    </row>
    <row r="33" spans="3:4" x14ac:dyDescent="0.25">
      <c r="C33" s="97" t="s">
        <v>122</v>
      </c>
      <c r="D33" s="121">
        <v>0.5</v>
      </c>
    </row>
    <row r="34" spans="3:4" x14ac:dyDescent="0.25">
      <c r="C34" s="97" t="s">
        <v>123</v>
      </c>
      <c r="D34" s="121">
        <v>0.54166666666666663</v>
      </c>
    </row>
    <row r="35" spans="3:4" ht="15.75" thickBot="1" x14ac:dyDescent="0.3">
      <c r="C35" s="97" t="s">
        <v>124</v>
      </c>
      <c r="D35" s="121">
        <v>0.70833333333333337</v>
      </c>
    </row>
    <row r="36" spans="3:4" ht="16.5" thickTop="1" thickBot="1" x14ac:dyDescent="0.3">
      <c r="C36" s="97" t="s">
        <v>125</v>
      </c>
      <c r="D36" s="107">
        <f>((D35-D32)-(D34-D33))*24</f>
        <v>8.0000000000000018</v>
      </c>
    </row>
    <row r="37" spans="3:4" ht="15.75" thickTop="1" x14ac:dyDescent="0.25"/>
    <row r="45" spans="3:4" x14ac:dyDescent="0.25">
      <c r="C45" s="130" t="s">
        <v>126</v>
      </c>
      <c r="D45" s="130"/>
    </row>
    <row r="46" spans="3:4" x14ac:dyDescent="0.25">
      <c r="C46" s="109" t="s">
        <v>127</v>
      </c>
      <c r="D46" s="119">
        <v>43005</v>
      </c>
    </row>
    <row r="47" spans="3:4" x14ac:dyDescent="0.25">
      <c r="C47" s="109" t="s">
        <v>128</v>
      </c>
      <c r="D47" s="122">
        <v>0.36944444444444446</v>
      </c>
    </row>
  </sheetData>
  <mergeCells count="4">
    <mergeCell ref="C27:D27"/>
    <mergeCell ref="C31:D31"/>
    <mergeCell ref="C45:D45"/>
    <mergeCell ref="C5:D5"/>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F37"/>
  <sheetViews>
    <sheetView showGridLines="0" zoomScaleNormal="100" workbookViewId="0">
      <selection activeCell="E3" sqref="E3"/>
    </sheetView>
  </sheetViews>
  <sheetFormatPr baseColWidth="10" defaultColWidth="9.140625" defaultRowHeight="15" x14ac:dyDescent="0.25"/>
  <cols>
    <col min="1" max="1" width="12.7109375" style="25" customWidth="1"/>
    <col min="2" max="2" width="82.85546875" customWidth="1"/>
    <col min="3" max="3" width="17.85546875" customWidth="1"/>
    <col min="4" max="4" width="15" customWidth="1"/>
    <col min="5" max="5" width="21" bestFit="1" customWidth="1"/>
    <col min="6" max="6" width="18.28515625" customWidth="1"/>
  </cols>
  <sheetData>
    <row r="1" spans="1:6" ht="60" customHeight="1" x14ac:dyDescent="0.25">
      <c r="A1" s="25" t="s">
        <v>129</v>
      </c>
      <c r="C1" s="69"/>
      <c r="D1" s="81"/>
      <c r="E1" s="81"/>
      <c r="F1" s="81"/>
    </row>
    <row r="2" spans="1:6" x14ac:dyDescent="0.25">
      <c r="A2" s="25" t="s">
        <v>130</v>
      </c>
      <c r="C2" s="7" t="s">
        <v>138</v>
      </c>
      <c r="D2" s="7" t="s">
        <v>150</v>
      </c>
      <c r="E2" s="7" t="s">
        <v>159</v>
      </c>
      <c r="F2" s="7" t="s">
        <v>160</v>
      </c>
    </row>
    <row r="3" spans="1:6" x14ac:dyDescent="0.25">
      <c r="A3" s="25" t="s">
        <v>131</v>
      </c>
      <c r="C3" s="97" t="s">
        <v>139</v>
      </c>
      <c r="D3" s="97" t="s">
        <v>151</v>
      </c>
      <c r="E3" s="108" t="str">
        <f>D3&amp;", "&amp;C3</f>
        <v>Kobusch, Carla</v>
      </c>
      <c r="F3" s="55" t="str">
        <f>C3&amp;" "&amp;D3</f>
        <v>Carla Kobusch</v>
      </c>
    </row>
    <row r="4" spans="1:6" x14ac:dyDescent="0.25">
      <c r="A4" s="25" t="s">
        <v>132</v>
      </c>
      <c r="C4" s="97" t="s">
        <v>140</v>
      </c>
      <c r="D4" s="97" t="s">
        <v>152</v>
      </c>
      <c r="E4" s="108"/>
      <c r="F4" s="55"/>
    </row>
    <row r="5" spans="1:6" x14ac:dyDescent="0.25">
      <c r="A5" s="25" t="s">
        <v>133</v>
      </c>
      <c r="C5" s="97" t="s">
        <v>141</v>
      </c>
      <c r="D5" s="97" t="s">
        <v>153</v>
      </c>
      <c r="E5" s="108"/>
      <c r="F5" s="55"/>
    </row>
    <row r="6" spans="1:6" x14ac:dyDescent="0.25">
      <c r="A6" s="25" t="s">
        <v>6</v>
      </c>
      <c r="C6" s="97" t="s">
        <v>142</v>
      </c>
      <c r="D6" s="97" t="s">
        <v>154</v>
      </c>
      <c r="E6" s="108"/>
      <c r="F6" s="55"/>
    </row>
    <row r="7" spans="1:6" x14ac:dyDescent="0.25">
      <c r="A7" s="25" t="s">
        <v>18</v>
      </c>
      <c r="C7" s="97" t="s">
        <v>143</v>
      </c>
      <c r="D7" s="97" t="s">
        <v>155</v>
      </c>
      <c r="E7" s="108"/>
      <c r="F7" s="55"/>
    </row>
    <row r="8" spans="1:6" x14ac:dyDescent="0.25">
      <c r="A8" s="25" t="s">
        <v>134</v>
      </c>
      <c r="C8" s="97" t="s">
        <v>144</v>
      </c>
      <c r="D8" s="97" t="s">
        <v>156</v>
      </c>
      <c r="E8" s="108"/>
      <c r="F8" s="55"/>
    </row>
    <row r="9" spans="1:6" x14ac:dyDescent="0.25">
      <c r="A9" s="25" t="s">
        <v>135</v>
      </c>
      <c r="C9" s="97" t="s">
        <v>145</v>
      </c>
      <c r="D9" s="97" t="s">
        <v>157</v>
      </c>
      <c r="E9" s="108"/>
      <c r="F9" s="55"/>
    </row>
    <row r="10" spans="1:6" ht="15" customHeight="1" x14ac:dyDescent="0.25">
      <c r="A10" s="27" t="s">
        <v>289</v>
      </c>
      <c r="C10" s="97" t="s">
        <v>146</v>
      </c>
      <c r="D10" s="97" t="s">
        <v>158</v>
      </c>
      <c r="E10" s="108"/>
      <c r="F10" s="55"/>
    </row>
    <row r="11" spans="1:6" ht="15" customHeight="1" x14ac:dyDescent="0.25">
      <c r="A11" s="27" t="s">
        <v>290</v>
      </c>
    </row>
    <row r="12" spans="1:6" ht="15" customHeight="1" x14ac:dyDescent="0.25">
      <c r="A12" s="27" t="s">
        <v>291</v>
      </c>
    </row>
    <row r="13" spans="1:6" ht="15" customHeight="1" x14ac:dyDescent="0.25">
      <c r="A13" s="27" t="s">
        <v>292</v>
      </c>
    </row>
    <row r="14" spans="1:6" x14ac:dyDescent="0.25">
      <c r="A14" s="25" t="s">
        <v>19</v>
      </c>
    </row>
    <row r="15" spans="1:6" x14ac:dyDescent="0.25">
      <c r="A15" s="25" t="s">
        <v>136</v>
      </c>
    </row>
    <row r="16" spans="1:6" x14ac:dyDescent="0.25">
      <c r="A16" s="25" t="s">
        <v>137</v>
      </c>
    </row>
    <row r="17" spans="1:4" x14ac:dyDescent="0.25">
      <c r="A17" s="25" t="s">
        <v>24</v>
      </c>
    </row>
    <row r="21" spans="1:4" x14ac:dyDescent="0.25">
      <c r="D21" s="12"/>
    </row>
    <row r="27" spans="1:4" x14ac:dyDescent="0.25">
      <c r="C27" s="129" t="s">
        <v>147</v>
      </c>
      <c r="D27" s="129"/>
    </row>
    <row r="28" spans="1:4" x14ac:dyDescent="0.25">
      <c r="C28" s="97" t="s">
        <v>114</v>
      </c>
      <c r="D28" s="117">
        <f ca="1">TODAY()</f>
        <v>43748</v>
      </c>
    </row>
    <row r="29" spans="1:4" x14ac:dyDescent="0.25">
      <c r="C29" s="97" t="s">
        <v>119</v>
      </c>
      <c r="D29" s="120">
        <f ca="1">NOW()</f>
        <v>43748.400070254633</v>
      </c>
    </row>
    <row r="31" spans="1:4" x14ac:dyDescent="0.25">
      <c r="C31" s="130" t="s">
        <v>148</v>
      </c>
      <c r="D31" s="130"/>
    </row>
    <row r="32" spans="1:4" x14ac:dyDescent="0.25">
      <c r="C32" s="97" t="str">
        <f ca="1">C28&amp;" "&amp;D28</f>
        <v>Heutiges Datum: 43748</v>
      </c>
      <c r="D32" s="97"/>
    </row>
    <row r="33" spans="3:4" x14ac:dyDescent="0.25">
      <c r="C33" s="97" t="str">
        <f ca="1">C29&amp;" "&amp;D29</f>
        <v>Aktuelle Uhrzeit: 43748,4000702546</v>
      </c>
      <c r="D33" s="97"/>
    </row>
    <row r="35" spans="3:4" x14ac:dyDescent="0.25">
      <c r="C35" s="131" t="s">
        <v>149</v>
      </c>
      <c r="D35" s="131"/>
    </row>
    <row r="36" spans="3:4" x14ac:dyDescent="0.25">
      <c r="C36" s="55" t="str">
        <f ca="1">C28 &amp;" "&amp; TEXT(D28,"TT.MM.JJJJ")</f>
        <v>Heutiges Datum: 10.10.2019</v>
      </c>
      <c r="D36" s="55"/>
    </row>
    <row r="37" spans="3:4" x14ac:dyDescent="0.25">
      <c r="C37" s="55" t="str">
        <f ca="1">C29&amp;" "&amp;TEXT(D29,"H:MM")</f>
        <v>Aktuelle Uhrzeit: 9:36</v>
      </c>
      <c r="D37" s="55"/>
    </row>
  </sheetData>
  <mergeCells count="3">
    <mergeCell ref="C27:D27"/>
    <mergeCell ref="C31:D31"/>
    <mergeCell ref="C35:D35"/>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F37"/>
  <sheetViews>
    <sheetView showGridLines="0" workbookViewId="0">
      <selection activeCell="D9" sqref="D9"/>
    </sheetView>
  </sheetViews>
  <sheetFormatPr baseColWidth="10" defaultColWidth="9.140625" defaultRowHeight="15" x14ac:dyDescent="0.25"/>
  <cols>
    <col min="1" max="1" width="12.7109375" customWidth="1"/>
    <col min="2" max="2" width="82.85546875" customWidth="1"/>
    <col min="3" max="3" width="17.140625" customWidth="1"/>
    <col min="4" max="4" width="26.140625" bestFit="1" customWidth="1"/>
  </cols>
  <sheetData>
    <row r="1" spans="1:6" ht="60" customHeight="1" x14ac:dyDescent="0.25">
      <c r="A1" s="25" t="s">
        <v>161</v>
      </c>
      <c r="D1" s="81"/>
    </row>
    <row r="2" spans="1:6" x14ac:dyDescent="0.25">
      <c r="A2" s="25" t="s">
        <v>162</v>
      </c>
      <c r="E2" s="30"/>
      <c r="F2" s="30"/>
    </row>
    <row r="3" spans="1:6" ht="15" customHeight="1" x14ac:dyDescent="0.25">
      <c r="A3" s="27" t="s">
        <v>163</v>
      </c>
      <c r="E3" s="30"/>
      <c r="F3" s="30"/>
    </row>
    <row r="4" spans="1:6" ht="15" customHeight="1" x14ac:dyDescent="0.25">
      <c r="A4" s="27" t="s">
        <v>164</v>
      </c>
      <c r="E4" s="30"/>
      <c r="F4" s="30"/>
    </row>
    <row r="5" spans="1:6" ht="15" customHeight="1" x14ac:dyDescent="0.25">
      <c r="A5" s="27" t="s">
        <v>165</v>
      </c>
      <c r="C5" s="91"/>
      <c r="E5" s="30"/>
      <c r="F5" s="30"/>
    </row>
    <row r="6" spans="1:6" ht="15" customHeight="1" x14ac:dyDescent="0.25">
      <c r="A6" s="27" t="s">
        <v>166</v>
      </c>
      <c r="E6" s="30"/>
      <c r="F6" s="30"/>
    </row>
    <row r="7" spans="1:6" x14ac:dyDescent="0.25">
      <c r="A7" s="25" t="s">
        <v>167</v>
      </c>
      <c r="C7" s="30"/>
      <c r="D7" s="30"/>
      <c r="E7" s="30"/>
      <c r="F7" s="30"/>
    </row>
    <row r="8" spans="1:6" x14ac:dyDescent="0.25">
      <c r="A8" s="25" t="s">
        <v>18</v>
      </c>
      <c r="C8" s="132" t="s">
        <v>161</v>
      </c>
      <c r="D8" s="132"/>
    </row>
    <row r="9" spans="1:6" x14ac:dyDescent="0.25">
      <c r="A9" s="25" t="s">
        <v>168</v>
      </c>
      <c r="C9" s="110" t="s">
        <v>178</v>
      </c>
      <c r="D9" s="47"/>
    </row>
    <row r="10" spans="1:6" x14ac:dyDescent="0.25">
      <c r="A10" s="25" t="s">
        <v>169</v>
      </c>
      <c r="C10" s="110" t="s">
        <v>179</v>
      </c>
      <c r="D10" s="47"/>
    </row>
    <row r="11" spans="1:6" ht="15" customHeight="1" thickBot="1" x14ac:dyDescent="0.3">
      <c r="A11" s="27" t="s">
        <v>170</v>
      </c>
      <c r="C11" s="30"/>
      <c r="D11" s="30"/>
    </row>
    <row r="12" spans="1:6" ht="15" customHeight="1" thickTop="1" thickBot="1" x14ac:dyDescent="0.3">
      <c r="A12" s="27" t="s">
        <v>171</v>
      </c>
      <c r="C12" s="53">
        <v>50</v>
      </c>
      <c r="D12" s="47" t="str">
        <f>IF(C12&lt;100,"Kleiner als 100","Größer als oder gleich 100")</f>
        <v>Kleiner als 100</v>
      </c>
    </row>
    <row r="13" spans="1:6" ht="15" customHeight="1" thickTop="1" x14ac:dyDescent="0.25">
      <c r="A13" s="27" t="s">
        <v>172</v>
      </c>
    </row>
    <row r="14" spans="1:6" x14ac:dyDescent="0.25">
      <c r="A14" s="25" t="s">
        <v>173</v>
      </c>
    </row>
    <row r="15" spans="1:6" ht="15" customHeight="1" x14ac:dyDescent="0.25">
      <c r="A15" s="27" t="s">
        <v>174</v>
      </c>
    </row>
    <row r="16" spans="1:6" x14ac:dyDescent="0.25">
      <c r="A16" s="25" t="s">
        <v>17</v>
      </c>
    </row>
    <row r="17" spans="1:6" x14ac:dyDescent="0.25">
      <c r="A17" s="25" t="s">
        <v>18</v>
      </c>
    </row>
    <row r="18" spans="1:6" x14ac:dyDescent="0.25">
      <c r="A18" s="25" t="s">
        <v>19</v>
      </c>
      <c r="C18" s="12"/>
    </row>
    <row r="19" spans="1:6" x14ac:dyDescent="0.25">
      <c r="A19" s="25" t="s">
        <v>175</v>
      </c>
    </row>
    <row r="20" spans="1:6" x14ac:dyDescent="0.25">
      <c r="A20" s="25" t="s">
        <v>176</v>
      </c>
    </row>
    <row r="21" spans="1:6" x14ac:dyDescent="0.25">
      <c r="A21" s="25" t="s">
        <v>177</v>
      </c>
    </row>
    <row r="22" spans="1:6" x14ac:dyDescent="0.25">
      <c r="A22" s="25" t="s">
        <v>24</v>
      </c>
    </row>
    <row r="26" spans="1:6" ht="15.75" thickBot="1" x14ac:dyDescent="0.3"/>
    <row r="27" spans="1:6" ht="15.75" thickBot="1" x14ac:dyDescent="0.3">
      <c r="C27" s="62" t="s">
        <v>54</v>
      </c>
      <c r="D27" s="63" t="s">
        <v>182</v>
      </c>
      <c r="E27" s="63" t="s">
        <v>187</v>
      </c>
      <c r="F27" s="63" t="s">
        <v>186</v>
      </c>
    </row>
    <row r="28" spans="1:6" x14ac:dyDescent="0.25">
      <c r="C28" s="64" t="s">
        <v>180</v>
      </c>
      <c r="D28" s="64">
        <v>2</v>
      </c>
      <c r="E28" s="123">
        <v>9.7607115856835538</v>
      </c>
      <c r="F28" s="123">
        <f>'WENN-Anweisungen'!E28:E29*'WENN-Anweisungen'!$D$28:$D$29</f>
        <v>19.521423171367108</v>
      </c>
    </row>
    <row r="29" spans="1:6" ht="15.75" thickBot="1" x14ac:dyDescent="0.3">
      <c r="C29" s="56" t="s">
        <v>181</v>
      </c>
      <c r="D29" s="56">
        <v>3</v>
      </c>
      <c r="E29" s="124">
        <v>3.4189202461080024</v>
      </c>
      <c r="F29" s="124">
        <f>'WENN-Anweisungen'!E28:E29*'WENN-Anweisungen'!$D$28:$D$29</f>
        <v>10.256760738324008</v>
      </c>
    </row>
    <row r="30" spans="1:6" x14ac:dyDescent="0.25">
      <c r="C30" s="30"/>
      <c r="D30" s="30"/>
      <c r="E30" s="30"/>
      <c r="F30" s="30"/>
    </row>
    <row r="31" spans="1:6" x14ac:dyDescent="0.25">
      <c r="C31" s="30"/>
      <c r="D31" s="30" t="s">
        <v>183</v>
      </c>
      <c r="E31" s="125">
        <f>SUM('WENN-Anweisungen'!$E$28:$E$29)</f>
        <v>13.179631831791557</v>
      </c>
      <c r="F31" s="125">
        <f>SUM('WENN-Anweisungen'!F28:F29)</f>
        <v>29.778183909691116</v>
      </c>
    </row>
    <row r="32" spans="1:6" ht="15.75" thickBot="1" x14ac:dyDescent="0.3">
      <c r="C32" s="30"/>
      <c r="D32" s="30"/>
      <c r="E32" s="30"/>
      <c r="F32" s="30"/>
    </row>
    <row r="33" spans="3:6" ht="16.5" thickTop="1" thickBot="1" x14ac:dyDescent="0.3">
      <c r="C33" s="30"/>
      <c r="D33" s="30" t="s">
        <v>184</v>
      </c>
      <c r="E33" s="53" t="s">
        <v>188</v>
      </c>
      <c r="F33" s="126">
        <f>IF(E33="Ja",F31*Mehrwertsteuer,0)</f>
        <v>2.456700172549517</v>
      </c>
    </row>
    <row r="34" spans="3:6" ht="16.5" thickTop="1" thickBot="1" x14ac:dyDescent="0.3">
      <c r="C34" s="30"/>
      <c r="D34" s="30"/>
      <c r="E34" s="30"/>
      <c r="F34" s="30"/>
    </row>
    <row r="35" spans="3:6" ht="16.5" thickTop="1" thickBot="1" x14ac:dyDescent="0.3">
      <c r="C35" s="30"/>
      <c r="D35" s="30" t="s">
        <v>185</v>
      </c>
      <c r="E35" s="53" t="s">
        <v>188</v>
      </c>
      <c r="F35" s="126">
        <f>IF(E35="Ja",SUM(D28:D29)*1.25,0)</f>
        <v>6.25</v>
      </c>
    </row>
    <row r="36" spans="3:6" ht="15.75" thickTop="1" x14ac:dyDescent="0.25"/>
    <row r="37" spans="3:6" x14ac:dyDescent="0.25">
      <c r="D37" s="30" t="s">
        <v>186</v>
      </c>
      <c r="E37" s="30"/>
      <c r="F37" s="125">
        <f>SUM(F33,F31,F35)</f>
        <v>38.484884082240633</v>
      </c>
    </row>
  </sheetData>
  <mergeCells count="1">
    <mergeCell ref="C8:D8"/>
  </mergeCells>
  <dataValidations count="1">
    <dataValidation type="list" allowBlank="1" showInputMessage="1" showErrorMessage="1" sqref="E33 E35" xr:uid="{00000000-0002-0000-0700-000000000000}">
      <formula1>"Ja,Nein"</formula1>
    </dataValidation>
  </dataValidations>
  <hyperlinks>
    <hyperlink ref="M25" r:id="rId1" display="https://support.office.com/en-us/article/IF-function-69AED7C9-4E8A-4755-A9BC-AA8BBFF73BE2" xr:uid="{00000000-0004-0000-0700-000000000000}"/>
  </hyperlinks>
  <pageMargins left="0.7" right="0.7" top="0.75" bottom="0.75"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L48"/>
  <sheetViews>
    <sheetView showGridLines="0" zoomScaleNormal="100" workbookViewId="0">
      <selection activeCell="D22" sqref="D22"/>
    </sheetView>
  </sheetViews>
  <sheetFormatPr baseColWidth="10" defaultColWidth="8.85546875" defaultRowHeight="15" customHeight="1" x14ac:dyDescent="0.25"/>
  <cols>
    <col min="1" max="1" width="12.7109375" style="9" customWidth="1"/>
    <col min="2" max="2" width="82.85546875" style="1" customWidth="1"/>
    <col min="3" max="3" width="13.28515625" style="1" customWidth="1"/>
    <col min="4" max="4" width="13.28515625" style="4" customWidth="1"/>
    <col min="5" max="5" width="2.28515625" style="1" customWidth="1"/>
    <col min="6" max="7" width="13.28515625" style="1" customWidth="1"/>
    <col min="8" max="16384" width="8.85546875" style="1"/>
  </cols>
  <sheetData>
    <row r="1" spans="1:7" ht="60" customHeight="1" x14ac:dyDescent="0.25">
      <c r="A1" s="9" t="s">
        <v>189</v>
      </c>
      <c r="B1" s="37"/>
      <c r="D1" s="80"/>
      <c r="E1" s="80"/>
      <c r="F1" s="80"/>
      <c r="G1" s="80"/>
    </row>
    <row r="2" spans="1:7" ht="15" customHeight="1" x14ac:dyDescent="0.25">
      <c r="A2" s="9" t="s">
        <v>190</v>
      </c>
      <c r="B2" s="37"/>
    </row>
    <row r="3" spans="1:7" ht="15" customHeight="1" x14ac:dyDescent="0.25">
      <c r="A3" s="9" t="s">
        <v>191</v>
      </c>
      <c r="B3" s="37"/>
    </row>
    <row r="4" spans="1:7" ht="15" customHeight="1" x14ac:dyDescent="0.25">
      <c r="A4" s="9" t="s">
        <v>192</v>
      </c>
      <c r="B4" s="37"/>
    </row>
    <row r="5" spans="1:7" s="4" customFormat="1" ht="15" customHeight="1" x14ac:dyDescent="0.25">
      <c r="A5" s="24" t="s">
        <v>193</v>
      </c>
      <c r="B5" s="38"/>
    </row>
    <row r="6" spans="1:7" s="4" customFormat="1" ht="15" customHeight="1" x14ac:dyDescent="0.25">
      <c r="A6" s="24" t="s">
        <v>194</v>
      </c>
      <c r="B6" s="38"/>
    </row>
    <row r="7" spans="1:7" s="4" customFormat="1" ht="15" customHeight="1" x14ac:dyDescent="0.25">
      <c r="A7" s="24" t="s">
        <v>195</v>
      </c>
      <c r="B7" s="38"/>
    </row>
    <row r="8" spans="1:7" s="4" customFormat="1" ht="15" customHeight="1" x14ac:dyDescent="0.25">
      <c r="A8" s="87" t="s">
        <v>196</v>
      </c>
      <c r="B8" s="38"/>
    </row>
    <row r="9" spans="1:7" s="4" customFormat="1" ht="15" customHeight="1" x14ac:dyDescent="0.25">
      <c r="A9" s="87" t="s">
        <v>197</v>
      </c>
      <c r="B9" s="38"/>
    </row>
    <row r="10" spans="1:7" s="4" customFormat="1" ht="15" customHeight="1" x14ac:dyDescent="0.25">
      <c r="A10" s="24" t="s">
        <v>198</v>
      </c>
      <c r="B10" s="38"/>
    </row>
    <row r="11" spans="1:7" s="4" customFormat="1" ht="15" customHeight="1" x14ac:dyDescent="0.25">
      <c r="A11" s="24" t="s">
        <v>6</v>
      </c>
      <c r="B11" s="38"/>
    </row>
    <row r="12" spans="1:7" s="4" customFormat="1" ht="15" customHeight="1" x14ac:dyDescent="0.25">
      <c r="A12" s="24" t="s">
        <v>18</v>
      </c>
      <c r="B12" s="38"/>
    </row>
    <row r="13" spans="1:7" s="4" customFormat="1" ht="15" customHeight="1" x14ac:dyDescent="0.25">
      <c r="A13" s="24" t="s">
        <v>199</v>
      </c>
      <c r="B13" s="38"/>
      <c r="C13" s="91"/>
      <c r="D13" s="94"/>
      <c r="E13" s="94"/>
      <c r="F13" s="94"/>
      <c r="G13" s="94"/>
    </row>
    <row r="14" spans="1:7" s="4" customFormat="1" ht="15" customHeight="1" x14ac:dyDescent="0.25">
      <c r="A14" s="24" t="s">
        <v>200</v>
      </c>
      <c r="B14" s="38"/>
      <c r="C14" s="94"/>
      <c r="D14" s="94"/>
      <c r="E14" s="94"/>
      <c r="F14" s="94"/>
      <c r="G14" s="94"/>
    </row>
    <row r="15" spans="1:7" s="4" customFormat="1" ht="15" customHeight="1" x14ac:dyDescent="0.25">
      <c r="A15" s="87" t="s">
        <v>201</v>
      </c>
      <c r="B15" s="38"/>
    </row>
    <row r="16" spans="1:7" s="4" customFormat="1" ht="15" customHeight="1" x14ac:dyDescent="0.25">
      <c r="A16" s="27" t="s">
        <v>202</v>
      </c>
      <c r="B16" s="38"/>
      <c r="C16" s="31" t="s">
        <v>48</v>
      </c>
      <c r="D16" s="29" t="s">
        <v>64</v>
      </c>
      <c r="E16" s="23"/>
      <c r="F16" s="28" t="s">
        <v>66</v>
      </c>
      <c r="G16" s="29" t="s">
        <v>64</v>
      </c>
    </row>
    <row r="17" spans="1:12" s="4" customFormat="1" ht="15" customHeight="1" x14ac:dyDescent="0.25">
      <c r="A17" s="24" t="s">
        <v>203</v>
      </c>
      <c r="C17" s="106" t="s">
        <v>49</v>
      </c>
      <c r="D17" s="105">
        <v>50</v>
      </c>
      <c r="E17" s="39"/>
      <c r="F17" s="106" t="s">
        <v>67</v>
      </c>
      <c r="G17" s="105">
        <v>50</v>
      </c>
      <c r="H17" s="38"/>
      <c r="I17" s="38"/>
      <c r="J17" s="38"/>
      <c r="K17" s="38"/>
      <c r="L17" s="38"/>
    </row>
    <row r="18" spans="1:12" s="4" customFormat="1" ht="15" customHeight="1" x14ac:dyDescent="0.25">
      <c r="A18" s="24" t="s">
        <v>17</v>
      </c>
      <c r="C18" s="106" t="s">
        <v>50</v>
      </c>
      <c r="D18" s="105">
        <v>20</v>
      </c>
      <c r="E18" s="39"/>
      <c r="F18" s="106" t="s">
        <v>68</v>
      </c>
      <c r="G18" s="105">
        <v>30</v>
      </c>
      <c r="H18" s="38"/>
      <c r="I18" s="38"/>
      <c r="J18" s="38"/>
      <c r="K18" s="38"/>
      <c r="L18" s="38"/>
    </row>
    <row r="19" spans="1:12" s="4" customFormat="1" ht="15" customHeight="1" x14ac:dyDescent="0.25">
      <c r="A19" s="24" t="s">
        <v>18</v>
      </c>
      <c r="C19" s="106" t="s">
        <v>51</v>
      </c>
      <c r="D19" s="105">
        <v>60</v>
      </c>
      <c r="E19" s="39"/>
      <c r="F19" s="106" t="s">
        <v>69</v>
      </c>
      <c r="G19" s="105">
        <v>10</v>
      </c>
      <c r="H19" s="38"/>
      <c r="I19" s="38"/>
      <c r="J19" s="38"/>
      <c r="K19" s="38"/>
      <c r="L19" s="38"/>
    </row>
    <row r="20" spans="1:12" s="4" customFormat="1" ht="15" customHeight="1" x14ac:dyDescent="0.25">
      <c r="A20" s="24" t="s">
        <v>19</v>
      </c>
      <c r="C20" s="106" t="s">
        <v>52</v>
      </c>
      <c r="D20" s="105">
        <v>40</v>
      </c>
      <c r="E20" s="39"/>
      <c r="F20" s="106" t="s">
        <v>70</v>
      </c>
      <c r="G20" s="105">
        <v>50</v>
      </c>
      <c r="H20" s="38"/>
      <c r="I20" s="38"/>
      <c r="J20" s="38"/>
      <c r="K20" s="38"/>
      <c r="L20" s="38"/>
    </row>
    <row r="21" spans="1:12" s="4" customFormat="1" ht="15" customHeight="1" thickBot="1" x14ac:dyDescent="0.3">
      <c r="A21" s="24" t="s">
        <v>204</v>
      </c>
      <c r="C21" s="38"/>
      <c r="D21" s="38"/>
      <c r="E21" s="38"/>
      <c r="F21" s="38"/>
      <c r="G21" s="38"/>
      <c r="H21" s="38"/>
      <c r="I21" s="38"/>
      <c r="J21" s="38"/>
      <c r="K21" s="38"/>
      <c r="L21" s="38"/>
    </row>
    <row r="22" spans="1:12" s="4" customFormat="1" ht="15" customHeight="1" thickTop="1" thickBot="1" x14ac:dyDescent="0.3">
      <c r="A22" s="24" t="s">
        <v>205</v>
      </c>
      <c r="C22" s="54" t="s">
        <v>49</v>
      </c>
      <c r="D22" s="42"/>
      <c r="E22" s="39"/>
      <c r="F22" s="54" t="s">
        <v>69</v>
      </c>
      <c r="G22" s="42"/>
      <c r="H22" s="38"/>
      <c r="I22" s="38"/>
      <c r="J22" s="38"/>
      <c r="K22" s="38"/>
      <c r="L22" s="38"/>
    </row>
    <row r="23" spans="1:12" s="4" customFormat="1" ht="15" customHeight="1" thickTop="1" x14ac:dyDescent="0.25">
      <c r="A23" s="24" t="s">
        <v>206</v>
      </c>
      <c r="C23" s="38"/>
      <c r="D23" s="39"/>
      <c r="E23" s="39"/>
      <c r="F23" s="38"/>
      <c r="G23" s="39"/>
      <c r="H23" s="38"/>
      <c r="I23" s="38"/>
      <c r="J23" s="38"/>
      <c r="K23" s="38"/>
      <c r="L23" s="38"/>
    </row>
    <row r="24" spans="1:12" s="4" customFormat="1" ht="15" customHeight="1" x14ac:dyDescent="0.25">
      <c r="A24" s="24" t="s">
        <v>207</v>
      </c>
      <c r="H24" s="38"/>
      <c r="I24" s="38"/>
      <c r="J24" s="38"/>
      <c r="K24" s="38"/>
      <c r="L24" s="38"/>
    </row>
    <row r="25" spans="1:12" s="4" customFormat="1" ht="15" customHeight="1" x14ac:dyDescent="0.25">
      <c r="A25" s="24" t="s">
        <v>24</v>
      </c>
      <c r="H25" s="38"/>
      <c r="I25" s="38"/>
      <c r="J25" s="38"/>
      <c r="K25" s="38"/>
      <c r="L25" s="38"/>
    </row>
    <row r="26" spans="1:12" ht="15" customHeight="1" x14ac:dyDescent="0.25">
      <c r="C26" s="4"/>
      <c r="E26" s="4"/>
      <c r="F26" s="4"/>
      <c r="G26" s="4"/>
      <c r="H26" s="37"/>
      <c r="I26" s="38"/>
      <c r="J26" s="38"/>
      <c r="K26" s="38"/>
      <c r="L26" s="38"/>
    </row>
    <row r="27" spans="1:12" ht="15" customHeight="1" x14ac:dyDescent="0.25">
      <c r="C27" s="4"/>
      <c r="E27" s="4"/>
      <c r="F27" s="4"/>
      <c r="G27" s="4"/>
      <c r="H27" s="37"/>
      <c r="I27" s="37"/>
      <c r="J27" s="37"/>
      <c r="K27" s="37"/>
      <c r="L27" s="37"/>
    </row>
    <row r="28" spans="1:12" ht="15" customHeight="1" x14ac:dyDescent="0.25">
      <c r="C28" s="4"/>
      <c r="E28" s="4"/>
      <c r="F28" s="4"/>
      <c r="G28" s="4"/>
      <c r="H28" s="37"/>
      <c r="I28" s="37"/>
      <c r="J28" s="37"/>
      <c r="K28" s="37"/>
      <c r="L28" s="37"/>
    </row>
    <row r="29" spans="1:12" ht="15" customHeight="1" x14ac:dyDescent="0.25">
      <c r="H29" s="37"/>
      <c r="I29" s="37"/>
      <c r="J29" s="37"/>
      <c r="K29" s="37"/>
      <c r="L29" s="37"/>
    </row>
    <row r="30" spans="1:12" ht="15" customHeight="1" x14ac:dyDescent="0.25">
      <c r="H30" s="37"/>
      <c r="I30" s="37"/>
      <c r="J30" s="37"/>
      <c r="K30" s="37"/>
      <c r="L30" s="37"/>
    </row>
    <row r="31" spans="1:12" ht="15" customHeight="1" x14ac:dyDescent="0.25">
      <c r="H31" s="37"/>
      <c r="I31" s="37"/>
      <c r="J31" s="37"/>
      <c r="K31" s="37"/>
      <c r="L31" s="37"/>
    </row>
    <row r="32" spans="1:12" ht="15" customHeight="1" x14ac:dyDescent="0.25">
      <c r="H32" s="37"/>
      <c r="I32" s="37"/>
      <c r="J32" s="37"/>
      <c r="K32" s="37"/>
      <c r="L32" s="37"/>
    </row>
    <row r="33" spans="2:7" ht="15" customHeight="1" x14ac:dyDescent="0.25">
      <c r="B33" s="37"/>
      <c r="C33" s="92"/>
      <c r="D33" s="93"/>
      <c r="E33" s="93"/>
      <c r="F33" s="93"/>
      <c r="G33" s="93"/>
    </row>
    <row r="34" spans="2:7" ht="15" customHeight="1" x14ac:dyDescent="0.25">
      <c r="B34" s="37"/>
      <c r="C34" s="93"/>
      <c r="D34" s="93"/>
      <c r="E34" s="93"/>
      <c r="F34" s="93"/>
      <c r="G34" s="93"/>
    </row>
    <row r="35" spans="2:7" ht="15" customHeight="1" x14ac:dyDescent="0.25">
      <c r="B35" s="37"/>
      <c r="C35" s="82" t="s">
        <v>89</v>
      </c>
      <c r="D35" s="80"/>
      <c r="E35" s="80"/>
      <c r="F35" s="80"/>
      <c r="G35" s="80"/>
    </row>
    <row r="36" spans="2:7" ht="15" customHeight="1" x14ac:dyDescent="0.25">
      <c r="B36" s="37"/>
      <c r="C36" s="31" t="s">
        <v>54</v>
      </c>
      <c r="D36" s="29" t="s">
        <v>64</v>
      </c>
      <c r="E36" s="23"/>
      <c r="F36" s="28" t="s">
        <v>54</v>
      </c>
      <c r="G36" s="29" t="s">
        <v>64</v>
      </c>
    </row>
    <row r="37" spans="2:7" ht="15" customHeight="1" x14ac:dyDescent="0.25">
      <c r="B37" s="37"/>
      <c r="C37" s="106" t="s">
        <v>55</v>
      </c>
      <c r="D37" s="105">
        <v>50</v>
      </c>
      <c r="E37" s="39"/>
      <c r="F37" s="106" t="s">
        <v>55</v>
      </c>
      <c r="G37" s="105">
        <v>50</v>
      </c>
    </row>
    <row r="38" spans="2:7" ht="15" customHeight="1" x14ac:dyDescent="0.25">
      <c r="B38" s="37"/>
      <c r="C38" s="106" t="s">
        <v>56</v>
      </c>
      <c r="D38" s="105">
        <v>100</v>
      </c>
      <c r="E38" s="39"/>
      <c r="F38" s="106" t="s">
        <v>56</v>
      </c>
      <c r="G38" s="105">
        <v>100</v>
      </c>
    </row>
    <row r="39" spans="2:7" ht="15" customHeight="1" x14ac:dyDescent="0.25">
      <c r="B39" s="37"/>
      <c r="C39" s="106" t="s">
        <v>57</v>
      </c>
      <c r="D39" s="105">
        <v>40</v>
      </c>
      <c r="E39" s="39"/>
      <c r="F39" s="106" t="s">
        <v>57</v>
      </c>
      <c r="G39" s="105">
        <v>40</v>
      </c>
    </row>
    <row r="40" spans="2:7" ht="15" customHeight="1" x14ac:dyDescent="0.25">
      <c r="C40" s="106" t="s">
        <v>58</v>
      </c>
      <c r="D40" s="105">
        <v>50</v>
      </c>
      <c r="E40" s="39"/>
      <c r="F40" s="106" t="s">
        <v>58</v>
      </c>
      <c r="G40" s="105">
        <v>50</v>
      </c>
    </row>
    <row r="41" spans="2:7" ht="15" customHeight="1" x14ac:dyDescent="0.25">
      <c r="C41" s="106" t="s">
        <v>59</v>
      </c>
      <c r="D41" s="105">
        <v>20</v>
      </c>
      <c r="E41" s="39"/>
      <c r="F41" s="106" t="s">
        <v>59</v>
      </c>
      <c r="G41" s="105">
        <v>20</v>
      </c>
    </row>
    <row r="42" spans="2:7" ht="15" customHeight="1" thickBot="1" x14ac:dyDescent="0.3">
      <c r="C42" s="38"/>
      <c r="D42" s="38"/>
      <c r="E42" s="38"/>
      <c r="F42" s="38"/>
      <c r="G42" s="38"/>
    </row>
    <row r="43" spans="2:7" ht="15" customHeight="1" thickTop="1" thickBot="1" x14ac:dyDescent="0.3">
      <c r="B43" s="37"/>
      <c r="C43" s="54"/>
      <c r="D43" s="42" t="e">
        <f>VLOOKUP(C43,C37:D41,2,FALSE)</f>
        <v>#N/A</v>
      </c>
      <c r="E43" s="39"/>
      <c r="F43" s="84" t="s">
        <v>208</v>
      </c>
      <c r="G43" s="42" t="str">
        <f>IFERROR(VLOOKUP(F43,F37:G41,2,FALSE),"")</f>
        <v/>
      </c>
    </row>
    <row r="44" spans="2:7" ht="15" customHeight="1" thickTop="1" x14ac:dyDescent="0.25">
      <c r="B44" s="37"/>
      <c r="C44" s="37"/>
      <c r="D44" s="38"/>
      <c r="E44" s="37"/>
      <c r="F44" s="37"/>
      <c r="G44" s="37"/>
    </row>
    <row r="45" spans="2:7" ht="15" customHeight="1" x14ac:dyDescent="0.25">
      <c r="B45" s="37"/>
      <c r="C45" s="37"/>
      <c r="D45" s="38"/>
      <c r="E45" s="37"/>
      <c r="F45" s="37"/>
      <c r="G45" s="37"/>
    </row>
    <row r="46" spans="2:7" ht="15" customHeight="1" x14ac:dyDescent="0.25">
      <c r="B46" s="37"/>
      <c r="C46" s="37"/>
      <c r="D46" s="38"/>
      <c r="E46" s="37"/>
      <c r="F46" s="37"/>
      <c r="G46" s="37"/>
    </row>
    <row r="47" spans="2:7" ht="15" customHeight="1" x14ac:dyDescent="0.25">
      <c r="B47" s="37"/>
      <c r="C47" s="37"/>
      <c r="D47" s="38"/>
      <c r="E47" s="37"/>
      <c r="F47" s="37"/>
      <c r="G47" s="37"/>
    </row>
    <row r="48" spans="2:7" ht="15" customHeight="1" x14ac:dyDescent="0.25">
      <c r="B48" s="37"/>
      <c r="C48" s="37"/>
      <c r="D48" s="38"/>
      <c r="E48" s="37"/>
      <c r="F48" s="37"/>
      <c r="G48" s="37"/>
    </row>
  </sheetData>
  <dataValidations count="4">
    <dataValidation type="list" allowBlank="1" showInputMessage="1" showErrorMessage="1" sqref="C22" xr:uid="{00000000-0002-0000-0800-000000000000}">
      <formula1>$C$17:$C$20</formula1>
    </dataValidation>
    <dataValidation type="list" allowBlank="1" showInputMessage="1" showErrorMessage="1" sqref="F22" xr:uid="{00000000-0002-0000-0800-000001000000}">
      <formula1>$F$17:$F$20</formula1>
    </dataValidation>
    <dataValidation type="list" allowBlank="1" showInputMessage="1" showErrorMessage="1" sqref="C43" xr:uid="{00000000-0002-0000-0800-000002000000}">
      <formula1>$C$37:$C$41</formula1>
    </dataValidation>
    <dataValidation type="list" allowBlank="1" showInputMessage="1" sqref="F43" xr:uid="{00000000-0002-0000-0800-000003000000}">
      <formula1>$F$37:$F$41</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Arbeitsblätter</vt:lpstr>
      </vt:variant>
      <vt:variant>
        <vt:i4>13</vt:i4>
      </vt:variant>
      <vt:variant>
        <vt:lpstr>Benannte Bereiche</vt:lpstr>
      </vt:variant>
      <vt:variant>
        <vt:i4>15</vt:i4>
      </vt:variant>
    </vt:vector>
  </HeadingPairs>
  <TitlesOfParts>
    <vt:vector size="28" baseType="lpstr">
      <vt:lpstr>Start</vt:lpstr>
      <vt:lpstr>Grundlagen</vt:lpstr>
      <vt:lpstr>Einführung in Funktionen</vt:lpstr>
      <vt:lpstr>MITTELWERT</vt:lpstr>
      <vt:lpstr>MIN und MAX</vt:lpstr>
      <vt:lpstr>Datum und Uhrzeit</vt:lpstr>
      <vt:lpstr>Verknüpfen von Text und Zahlen</vt:lpstr>
      <vt:lpstr>WENN-Anweisungen</vt:lpstr>
      <vt:lpstr>SVERWEIS</vt:lpstr>
      <vt:lpstr>Bedingte Funktionen</vt:lpstr>
      <vt:lpstr>Funktions-Assistent</vt:lpstr>
      <vt:lpstr>Formelfehler</vt:lpstr>
      <vt:lpstr>Weitere Informationen</vt:lpstr>
      <vt:lpstr>Äpfel</vt:lpstr>
      <vt:lpstr>'Einführung in Funktionen'!Artikel</vt:lpstr>
      <vt:lpstr>Bananen</vt:lpstr>
      <vt:lpstr>'Einführung in Funktionen'!BonusAufgabe</vt:lpstr>
      <vt:lpstr>'Einführung in Funktionen'!Fleischwaren</vt:lpstr>
      <vt:lpstr>lst_Fruit</vt:lpstr>
      <vt:lpstr>lst_FruitType</vt:lpstr>
      <vt:lpstr>'Einführung in Funktionen'!MehrArtikel</vt:lpstr>
      <vt:lpstr>'Einführung in Funktionen'!MehrObst</vt:lpstr>
      <vt:lpstr>'Einführung in Funktionen'!Obst</vt:lpstr>
      <vt:lpstr>Orangen</vt:lpstr>
      <vt:lpstr>'Einführung in Funktionen'!Summe</vt:lpstr>
      <vt:lpstr>'Einführung in Funktionen'!SUMMEBonusAufgabe</vt:lpstr>
      <vt:lpstr>'Bedingte Funktionen'!Zielbereich</vt:lpstr>
      <vt:lpstr>Zitronen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2019-06-19T15:26:14Z</dcterms:created>
  <dcterms:modified xsi:type="dcterms:W3CDTF">2019-10-10T01:39:43Z</dcterms:modified>
  <cp:category/>
  <cp:contentStatus/>
</cp:coreProperties>
</file>