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F7BAE5E4-EC2B-4C0D-89C1-B827FD48FDC4}" xr6:coauthVersionLast="34" xr6:coauthVersionMax="34" xr10:uidLastSave="{00000000-0000-0000-0000-000000000000}"/>
  <bookViews>
    <workbookView xWindow="0" yWindow="0" windowWidth="28800" windowHeight="11760" xr2:uid="{00000000-000D-0000-FFFF-FFFF00000000}"/>
  </bookViews>
  <sheets>
    <sheet name="Übersicht" sheetId="1" r:id="rId1"/>
    <sheet name="Geschenkliste" sheetId="2" r:id="rId2"/>
  </sheets>
  <definedNames>
    <definedName name="Budget_anpassen">Übersicht!$D$4</definedName>
    <definedName name="_xlnm.Print_Titles" localSheetId="1">Geschenkliste!$2:$2</definedName>
    <definedName name="_xlnm.Print_Titles" localSheetId="0">Übersicht!$5:$5</definedName>
    <definedName name="EmpfängerNamen">Empfänger[EMPFÄNGER]</definedName>
    <definedName name="GesamtBudget">Übersicht!$F$1</definedName>
    <definedName name="Titel1">Empfänger[[#Headers],[EMPFÄNGER]]</definedName>
    <definedName name="Titel2">Geschenke[[#Headers],[EMPFÄNGER]]</definedName>
    <definedName name="VERBLEIBEND">Übersicht!$F$3</definedName>
    <definedName name="Verbleibendes_zugewiesenes_Geld">IF(Empfänger[[#Totals],[GEPLANTE % VOM BUDGET]]=1,GesamtBudget*Übersicht!XFD1,IF(Empfänger[[#Totals],[GEPLANTE % VOM BUDGET]]&gt;1,(GesamtBudget/Empfänger[[#Totals],[GEPLANTE % VOM BUDGET]])*Übersicht!XFD1,GesamtBudget*Übersicht!XFD1))</definedName>
    <definedName name="ZeilenTitelBereich1..F4">Übersicht!$E$1</definedName>
  </definedNames>
  <calcPr calcId="179017"/>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 i="1" l="1"/>
  <c r="F8" i="1"/>
  <c r="F9" i="1"/>
  <c r="F10" i="1"/>
  <c r="F6" i="1"/>
  <c r="F2" i="1" l="1"/>
  <c r="F3" i="1" s="1"/>
  <c r="E11" i="1" l="1"/>
  <c r="C11" i="1"/>
  <c r="D10" i="1" l="1"/>
  <c r="D6" i="1"/>
  <c r="D9" i="1"/>
  <c r="D8" i="1"/>
  <c r="D7" i="1"/>
  <c r="F11" i="1"/>
  <c r="D11" i="1" l="1"/>
</calcChain>
</file>

<file path=xl/sharedStrings.xml><?xml version="1.0" encoding="utf-8"?>
<sst xmlns="http://schemas.openxmlformats.org/spreadsheetml/2006/main" count="47" uniqueCount="30">
  <si>
    <t>Weihnachten</t>
  </si>
  <si>
    <t>Budget anpassen, wenn der Prozentsatz des geplanten Budgets 100 % überschreitet (Ja/Nein)?</t>
  </si>
  <si>
    <t>EMPFÄNGER</t>
  </si>
  <si>
    <t>Adam</t>
  </si>
  <si>
    <t>Jule</t>
  </si>
  <si>
    <t>Conrad</t>
  </si>
  <si>
    <t>Sophie</t>
  </si>
  <si>
    <t>Niklas</t>
  </si>
  <si>
    <t>Summe</t>
  </si>
  <si>
    <t>GESCHENKTRACKER</t>
  </si>
  <si>
    <t>GEPLANTE % VOM BUDGET</t>
  </si>
  <si>
    <t>Ja</t>
  </si>
  <si>
    <t>GESAMTBUDGET</t>
  </si>
  <si>
    <t>AUSGEGEBEN</t>
  </si>
  <si>
    <t>VERBLEIBENDES BUDGET</t>
  </si>
  <si>
    <t>GEPLANTE ANZAHL GESCHENKE</t>
  </si>
  <si>
    <t>VERBLEIBENDE GESCHENKE</t>
  </si>
  <si>
    <t>GESCHENKLISTE</t>
  </si>
  <si>
    <t>GESCHENK</t>
  </si>
  <si>
    <t>Puppenstube</t>
  </si>
  <si>
    <t>Fahrrad</t>
  </si>
  <si>
    <t>Material für Sammelalbum</t>
  </si>
  <si>
    <t>Spielzeugeisenbahn</t>
  </si>
  <si>
    <t>Sweatshirt</t>
  </si>
  <si>
    <t>Geschenkkarte</t>
  </si>
  <si>
    <t>Kleid</t>
  </si>
  <si>
    <t>KOSTEN</t>
  </si>
  <si>
    <t>GEKAUFT</t>
  </si>
  <si>
    <t>VERPACKT</t>
  </si>
  <si>
    <t>ZUGEORDNETES VERBLEIBENDES 
GELD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</si>
</sst>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 #,##0_);_(* \(#,##0\);_(* &quot;-&quot;_);_(@_)"/>
    <numFmt numFmtId="166" formatCode="&quot;$&quot;#,##0.00"/>
    <numFmt numFmtId="168" formatCode="#,##0.00\ [$€-407]"/>
  </numFmts>
  <fonts count="9" x14ac:knownFonts="1">
    <font>
      <sz val="11"/>
      <color theme="3"/>
      <name val="Georgia"/>
      <family val="2"/>
      <scheme val="minor"/>
    </font>
    <font>
      <b/>
      <sz val="11"/>
      <color theme="3"/>
      <name val="Georgia"/>
      <family val="2"/>
      <scheme val="minor"/>
    </font>
    <font>
      <sz val="9"/>
      <color theme="3"/>
      <name val="Georgia"/>
      <family val="1"/>
      <scheme val="minor"/>
    </font>
    <font>
      <sz val="11"/>
      <color theme="3"/>
      <name val="Georgia"/>
      <family val="2"/>
      <scheme val="minor"/>
    </font>
    <font>
      <sz val="11"/>
      <color theme="3"/>
      <name val="Calibri"/>
      <family val="2"/>
      <scheme val="major"/>
    </font>
    <font>
      <b/>
      <i/>
      <sz val="37"/>
      <color theme="4" tint="-0.499984740745262"/>
      <name val="Georgia"/>
      <family val="1"/>
      <scheme val="minor"/>
    </font>
    <font>
      <sz val="30"/>
      <color theme="5" tint="-0.24994659260841701"/>
      <name val="Calibri"/>
      <family val="2"/>
      <scheme val="major"/>
    </font>
    <font>
      <b/>
      <sz val="11"/>
      <color theme="5" tint="-0.499984740745262"/>
      <name val="Calibri"/>
      <family val="2"/>
      <scheme val="major"/>
    </font>
    <font>
      <sz val="9"/>
      <color theme="3"/>
      <name val="Georgia"/>
      <family val="2"/>
      <scheme val="minor"/>
    </font>
  </fonts>
  <fills count="2">
    <fill>
      <patternFill patternType="none"/>
    </fill>
    <fill>
      <patternFill patternType="gray125"/>
    </fill>
  </fills>
  <borders count="3">
    <border>
      <left/>
      <right/>
      <top/>
      <bottom/>
      <diagonal/>
    </border>
    <border>
      <left style="thin">
        <color theme="4"/>
      </left>
      <right style="thin">
        <color theme="4"/>
      </right>
      <top style="thin">
        <color theme="4"/>
      </top>
      <bottom style="thin">
        <color theme="4"/>
      </bottom>
      <diagonal/>
    </border>
    <border>
      <left/>
      <right/>
      <top/>
      <bottom style="thin">
        <color theme="4"/>
      </bottom>
      <diagonal/>
    </border>
  </borders>
  <cellStyleXfs count="15">
    <xf numFmtId="0" fontId="0" fillId="0" borderId="0">
      <alignment horizontal="left" vertical="center" wrapText="1" indent="1"/>
    </xf>
    <xf numFmtId="0" fontId="3" fillId="0" borderId="0" applyNumberFormat="0" applyFont="0" applyFill="0" applyBorder="0" applyProtection="0">
      <alignment horizontal="center" vertical="center"/>
    </xf>
    <xf numFmtId="1" fontId="3" fillId="0" borderId="0" applyFont="0" applyFill="0" applyBorder="0" applyProtection="0">
      <alignment horizontal="center" vertical="center"/>
    </xf>
    <xf numFmtId="165" fontId="3" fillId="0" borderId="0" applyFont="0" applyFill="0" applyBorder="0" applyAlignment="0" applyProtection="0"/>
    <xf numFmtId="166" fontId="3" fillId="0" borderId="0" applyFont="0" applyFill="0" applyBorder="0" applyProtection="0">
      <alignment horizontal="right" vertical="center" indent="1"/>
    </xf>
    <xf numFmtId="164" fontId="3" fillId="0" borderId="0" applyFont="0" applyFill="0" applyBorder="0" applyAlignment="0" applyProtection="0"/>
    <xf numFmtId="9" fontId="3" fillId="0" borderId="0" applyFont="0" applyFill="0" applyBorder="0" applyProtection="0">
      <alignment horizontal="center" vertical="center"/>
    </xf>
    <xf numFmtId="0" fontId="5" fillId="0" borderId="0">
      <alignment vertical="center"/>
    </xf>
    <xf numFmtId="0" fontId="6" fillId="0" borderId="0">
      <alignment vertical="center"/>
    </xf>
    <xf numFmtId="0" fontId="7" fillId="0" borderId="0">
      <alignment horizontal="right" indent="1"/>
    </xf>
    <xf numFmtId="0" fontId="4" fillId="0" borderId="0" applyNumberFormat="0" applyFill="0" applyBorder="0" applyAlignment="0" applyProtection="0"/>
    <xf numFmtId="166" fontId="1" fillId="0" borderId="2">
      <alignment horizontal="left" indent="1"/>
    </xf>
    <xf numFmtId="166" fontId="1" fillId="0" borderId="1">
      <alignment horizontal="left" vertical="center" indent="1"/>
    </xf>
    <xf numFmtId="166" fontId="8" fillId="0" borderId="0" applyFont="0" applyFill="0" applyBorder="0" applyProtection="0">
      <alignment horizontal="right" vertical="center" indent="1"/>
    </xf>
    <xf numFmtId="0" fontId="7" fillId="0" borderId="0" applyNumberFormat="0" applyFill="0" applyBorder="0">
      <alignment horizontal="center" vertical="center" wrapText="1"/>
    </xf>
  </cellStyleXfs>
  <cellXfs count="22">
    <xf numFmtId="0" fontId="0" fillId="0" borderId="0" xfId="0">
      <alignment horizontal="left" vertical="center" wrapText="1" indent="1"/>
    </xf>
    <xf numFmtId="9" fontId="0" fillId="0" borderId="0" xfId="6" applyFont="1" applyBorder="1">
      <alignment horizontal="center" vertical="center"/>
    </xf>
    <xf numFmtId="0" fontId="0" fillId="0" borderId="0" xfId="0">
      <alignment horizontal="left" vertical="center" wrapText="1" indent="1"/>
    </xf>
    <xf numFmtId="0" fontId="0" fillId="0" borderId="0" xfId="1" applyFont="1">
      <alignment horizontal="center" vertical="center"/>
    </xf>
    <xf numFmtId="0" fontId="2" fillId="0" borderId="0" xfId="0" applyFont="1" applyBorder="1" applyAlignment="1">
      <alignment horizontal="left" vertical="center" indent="1"/>
    </xf>
    <xf numFmtId="9"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vertical="top"/>
    </xf>
    <xf numFmtId="0" fontId="7" fillId="0" borderId="0" xfId="9">
      <alignment horizontal="right" indent="1"/>
    </xf>
    <xf numFmtId="0" fontId="4" fillId="0" borderId="0" xfId="10" applyAlignment="1">
      <alignment horizontal="left" vertical="center" indent="1"/>
    </xf>
    <xf numFmtId="1" fontId="0" fillId="0" borderId="0" xfId="2" applyFont="1">
      <alignment horizontal="center" vertical="center"/>
    </xf>
    <xf numFmtId="0" fontId="5" fillId="0" borderId="0" xfId="7">
      <alignment vertical="center"/>
    </xf>
    <xf numFmtId="0" fontId="6" fillId="0" borderId="0" xfId="8">
      <alignment vertical="center"/>
    </xf>
    <xf numFmtId="0" fontId="4" fillId="0" borderId="0" xfId="10" applyAlignment="1">
      <alignment horizontal="left" vertical="center" wrapText="1" indent="1"/>
    </xf>
    <xf numFmtId="0" fontId="7" fillId="0" borderId="0" xfId="14">
      <alignment horizontal="center" vertical="center" wrapText="1"/>
    </xf>
    <xf numFmtId="0" fontId="5" fillId="0" borderId="0" xfId="7">
      <alignment vertical="center"/>
    </xf>
    <xf numFmtId="0" fontId="6" fillId="0" borderId="0" xfId="8">
      <alignment vertical="center"/>
    </xf>
    <xf numFmtId="0" fontId="4" fillId="0" borderId="0" xfId="10" applyAlignment="1">
      <alignment horizontal="left" vertical="center" wrapText="1" indent="1"/>
    </xf>
    <xf numFmtId="168" fontId="1" fillId="0" borderId="2" xfId="11" applyNumberFormat="1">
      <alignment horizontal="left" indent="1"/>
    </xf>
    <xf numFmtId="168" fontId="0" fillId="0" borderId="0" xfId="4" applyNumberFormat="1" applyFont="1">
      <alignment horizontal="right" vertical="center" indent="1"/>
    </xf>
    <xf numFmtId="168" fontId="2" fillId="0" borderId="0" xfId="0" applyNumberFormat="1" applyFont="1" applyBorder="1" applyAlignment="1">
      <alignment horizontal="right" vertical="center" indent="1"/>
    </xf>
    <xf numFmtId="168" fontId="0" fillId="0" borderId="0" xfId="13" applyNumberFormat="1" applyFont="1">
      <alignment horizontal="right" vertical="center" indent="1"/>
    </xf>
  </cellXfs>
  <cellStyles count="15">
    <cellStyle name="Ausgabe" xfId="12" builtinId="21" customBuiltin="1"/>
    <cellStyle name="Benutzerdefinierte Währung" xfId="13" xr:uid="{00000000-0005-0000-0000-000004000000}"/>
    <cellStyle name="Dezimal [0]" xfId="3" builtinId="6" customBuiltin="1"/>
    <cellStyle name="Eingabe" xfId="11" builtinId="20" customBuiltin="1"/>
    <cellStyle name="Gekauft/Verpackt" xfId="1" xr:uid="{00000000-0005-0000-0000-00000C000000}"/>
    <cellStyle name="Komma" xfId="2" builtinId="3" customBuiltin="1"/>
    <cellStyle name="Prozent" xfId="6" builtinId="5" customBuiltin="1"/>
    <cellStyle name="Standard" xfId="0" builtinId="0" customBuiltin="1"/>
    <cellStyle name="Tabellenüberschrift" xfId="14" xr:uid="{00000000-0005-0000-0000-00000D000000}"/>
    <cellStyle name="Überschrift" xfId="7" builtinId="15" customBuiltin="1"/>
    <cellStyle name="Überschrift 1" xfId="8" builtinId="16" customBuiltin="1"/>
    <cellStyle name="Überschrift 2" xfId="9" builtinId="17" customBuiltin="1"/>
    <cellStyle name="Überschrift 3" xfId="10" builtinId="18" customBuiltin="1"/>
    <cellStyle name="Währung" xfId="4" builtinId="4" customBuiltin="1"/>
    <cellStyle name="Währung [0]" xfId="5" builtinId="7" customBuiltin="1"/>
  </cellStyles>
  <dxfs count="18">
    <dxf>
      <font>
        <b val="0"/>
        <i val="0"/>
        <strike val="0"/>
        <condense val="0"/>
        <extend val="0"/>
        <outline val="0"/>
        <shadow val="0"/>
        <u val="none"/>
        <vertAlign val="baseline"/>
        <sz val="11"/>
        <color theme="3"/>
        <name val="Georgia"/>
        <scheme val="minor"/>
      </font>
      <numFmt numFmtId="168" formatCode="#,##0.00\ [$€-407]"/>
    </dxf>
    <dxf>
      <font>
        <b val="0"/>
        <i val="0"/>
        <strike val="0"/>
        <condense val="0"/>
        <extend val="0"/>
        <outline val="0"/>
        <shadow val="0"/>
        <u val="none"/>
        <vertAlign val="baseline"/>
        <sz val="11"/>
        <color theme="3"/>
        <name val="Georgia"/>
        <scheme val="minor"/>
      </font>
      <numFmt numFmtId="168" formatCode="#,##0.00\ [$€-407]"/>
    </dxf>
    <dxf>
      <font>
        <b val="0"/>
        <i val="0"/>
        <strike val="0"/>
        <condense val="0"/>
        <extend val="0"/>
        <outline val="0"/>
        <shadow val="0"/>
        <u val="none"/>
        <vertAlign val="baseline"/>
        <sz val="9"/>
        <color theme="3"/>
        <name val="Georgia"/>
        <family val="1"/>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3"/>
        <name val="Georgia"/>
        <family val="1"/>
        <scheme val="minor"/>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3"/>
        <name val="Georgia"/>
        <family val="1"/>
        <scheme val="minor"/>
      </font>
      <numFmt numFmtId="166" formatCode="&quot;$&quot;#,##0.00"/>
      <alignment horizontal="righ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9"/>
        <color theme="3"/>
        <name val="Georgia"/>
        <family val="1"/>
        <scheme val="minor"/>
      </font>
      <numFmt numFmtId="13" formatCode="0%"/>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theme="3"/>
        <name val="Georgia"/>
        <family val="1"/>
        <scheme val="minor"/>
      </font>
      <alignment horizontal="left" vertical="center" textRotation="0" wrapText="0" indent="1" justifyLastLine="0" shrinkToFit="0" readingOrder="0"/>
      <border diagonalUp="0" diagonalDown="0" outline="0">
        <left/>
        <right/>
        <top/>
        <bottom/>
      </border>
    </dxf>
    <dxf>
      <font>
        <strike/>
        <color theme="3" tint="0.59996337778862885"/>
      </font>
    </dxf>
    <dxf>
      <font>
        <color theme="8" tint="-0.499984740745262"/>
      </font>
    </dxf>
    <dxf>
      <font>
        <color theme="8" tint="-0.499984740745262"/>
      </font>
    </dxf>
    <dxf>
      <fill>
        <patternFill>
          <bgColor theme="0" tint="-4.9989318521683403E-2"/>
        </patternFill>
      </fill>
    </dxf>
    <dxf>
      <fill>
        <patternFill>
          <bgColor theme="0"/>
        </patternFill>
      </fill>
    </dxf>
    <dxf>
      <font>
        <b/>
        <i val="0"/>
      </font>
      <fill>
        <patternFill>
          <bgColor theme="4" tint="0.79998168889431442"/>
        </patternFill>
      </fill>
    </dxf>
    <dxf>
      <font>
        <b/>
        <i val="0"/>
        <color theme="5" tint="-0.499984740745262"/>
      </font>
      <border>
        <top style="thick">
          <color theme="4"/>
        </top>
        <bottom style="double">
          <color theme="4"/>
        </bottom>
      </border>
    </dxf>
    <dxf>
      <border>
        <left style="thin">
          <color theme="4"/>
        </left>
        <right style="thin">
          <color theme="4"/>
        </right>
        <bottom style="thick">
          <color theme="4"/>
        </bottom>
        <vertical style="mediumDashDotDot">
          <color theme="4"/>
        </vertical>
        <horizontal style="thin">
          <color theme="4"/>
        </horizontal>
      </border>
    </dxf>
    <dxf>
      <font>
        <b/>
        <i val="0"/>
      </font>
      <fill>
        <patternFill>
          <bgColor theme="4" tint="0.79998168889431442"/>
        </patternFill>
      </fill>
    </dxf>
    <dxf>
      <font>
        <b/>
        <i val="0"/>
        <color theme="5" tint="-0.499984740745262"/>
      </font>
      <border>
        <top style="thick">
          <color theme="4"/>
        </top>
        <bottom style="double">
          <color theme="4"/>
        </bottom>
      </border>
    </dxf>
    <dxf>
      <border>
        <left style="thin">
          <color theme="4"/>
        </left>
        <right style="thin">
          <color theme="4"/>
        </right>
        <bottom style="thick">
          <color theme="4"/>
        </bottom>
        <vertical style="mediumDashDotDot">
          <color theme="4"/>
        </vertical>
        <horizontal style="thin">
          <color theme="4"/>
        </horizontal>
      </border>
    </dxf>
  </dxfs>
  <tableStyles count="2" defaultTableStyle="Weihnachtsgeschenkliste" defaultPivotStyle="PivotStyleLight16">
    <tableStyle name="Weihnachtsgeschenkliste" pivot="0" count="3" xr9:uid="{00000000-0011-0000-FFFF-FFFF00000000}">
      <tableStyleElement type="wholeTable" dxfId="17"/>
      <tableStyleElement type="headerRow" dxfId="16"/>
      <tableStyleElement type="totalRow" dxfId="15"/>
    </tableStyle>
    <tableStyle name="Übersicht" pivot="0" count="5" xr9:uid="{00000000-0011-0000-FFFF-FFFF01000000}">
      <tableStyleElement type="wholeTable" dxfId="14"/>
      <tableStyleElement type="headerRow" dxfId="13"/>
      <tableStyleElement type="totalRow" dxfId="12"/>
      <tableStyleElement type="firstColumn" dxfId="11"/>
      <tableStyleElement type="first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844677</xdr:colOff>
      <xdr:row>0</xdr:row>
      <xdr:rowOff>114300</xdr:rowOff>
    </xdr:to>
    <xdr:grpSp>
      <xdr:nvGrpSpPr>
        <xdr:cNvPr id="4" name="Seitenrand" descr="Gestreifter vielfarbiger Rahmen ">
          <a:extLst>
            <a:ext uri="{FF2B5EF4-FFF2-40B4-BE49-F238E27FC236}">
              <a16:creationId xmlns:a16="http://schemas.microsoft.com/office/drawing/2014/main" id="{00000000-0008-0000-0000-000004000000}"/>
            </a:ext>
          </a:extLst>
        </xdr:cNvPr>
        <xdr:cNvGrpSpPr/>
      </xdr:nvGrpSpPr>
      <xdr:grpSpPr>
        <a:xfrm>
          <a:off x="0" y="0"/>
          <a:ext cx="9217152" cy="114300"/>
          <a:chOff x="190500" y="6334125"/>
          <a:chExt cx="8639175" cy="114300"/>
        </a:xfrm>
      </xdr:grpSpPr>
      <xdr:sp macro="" textlink="">
        <xdr:nvSpPr>
          <xdr:cNvPr id="1034" name="Freihandform 10">
            <a:extLst>
              <a:ext uri="{FF2B5EF4-FFF2-40B4-BE49-F238E27FC236}">
                <a16:creationId xmlns:a16="http://schemas.microsoft.com/office/drawing/2014/main" id="{00000000-0008-0000-0000-00000A040000}"/>
              </a:ext>
            </a:extLst>
          </xdr:cNvPr>
          <xdr:cNvSpPr>
            <a:spLocks noEditPoints="1"/>
          </xdr:cNvSpPr>
        </xdr:nvSpPr>
        <xdr:spPr bwMode="auto">
          <a:xfrm>
            <a:off x="619125" y="6334125"/>
            <a:ext cx="8210550" cy="114300"/>
          </a:xfrm>
          <a:custGeom>
            <a:avLst/>
            <a:gdLst>
              <a:gd name="T0" fmla="*/ 3366 w 3447"/>
              <a:gd name="T1" fmla="*/ 0 h 49"/>
              <a:gd name="T2" fmla="*/ 3447 w 3447"/>
              <a:gd name="T3" fmla="*/ 0 h 49"/>
              <a:gd name="T4" fmla="*/ 3447 w 3447"/>
              <a:gd name="T5" fmla="*/ 49 h 49"/>
              <a:gd name="T6" fmla="*/ 3322 w 3447"/>
              <a:gd name="T7" fmla="*/ 49 h 49"/>
              <a:gd name="T8" fmla="*/ 3366 w 3447"/>
              <a:gd name="T9" fmla="*/ 0 h 49"/>
              <a:gd name="T10" fmla="*/ 2892 w 3447"/>
              <a:gd name="T11" fmla="*/ 0 h 49"/>
              <a:gd name="T12" fmla="*/ 3061 w 3447"/>
              <a:gd name="T13" fmla="*/ 0 h 49"/>
              <a:gd name="T14" fmla="*/ 3019 w 3447"/>
              <a:gd name="T15" fmla="*/ 49 h 49"/>
              <a:gd name="T16" fmla="*/ 2848 w 3447"/>
              <a:gd name="T17" fmla="*/ 49 h 49"/>
              <a:gd name="T18" fmla="*/ 2892 w 3447"/>
              <a:gd name="T19" fmla="*/ 0 h 49"/>
              <a:gd name="T20" fmla="*/ 2417 w 3447"/>
              <a:gd name="T21" fmla="*/ 0 h 49"/>
              <a:gd name="T22" fmla="*/ 2587 w 3447"/>
              <a:gd name="T23" fmla="*/ 0 h 49"/>
              <a:gd name="T24" fmla="*/ 2543 w 3447"/>
              <a:gd name="T25" fmla="*/ 49 h 49"/>
              <a:gd name="T26" fmla="*/ 2374 w 3447"/>
              <a:gd name="T27" fmla="*/ 49 h 49"/>
              <a:gd name="T28" fmla="*/ 2417 w 3447"/>
              <a:gd name="T29" fmla="*/ 0 h 49"/>
              <a:gd name="T30" fmla="*/ 1942 w 3447"/>
              <a:gd name="T31" fmla="*/ 0 h 49"/>
              <a:gd name="T32" fmla="*/ 2113 w 3447"/>
              <a:gd name="T33" fmla="*/ 0 h 49"/>
              <a:gd name="T34" fmla="*/ 2069 w 3447"/>
              <a:gd name="T35" fmla="*/ 49 h 49"/>
              <a:gd name="T36" fmla="*/ 1898 w 3447"/>
              <a:gd name="T37" fmla="*/ 49 h 49"/>
              <a:gd name="T38" fmla="*/ 1942 w 3447"/>
              <a:gd name="T39" fmla="*/ 0 h 49"/>
              <a:gd name="T40" fmla="*/ 1468 w 3447"/>
              <a:gd name="T41" fmla="*/ 0 h 49"/>
              <a:gd name="T42" fmla="*/ 1637 w 3447"/>
              <a:gd name="T43" fmla="*/ 0 h 49"/>
              <a:gd name="T44" fmla="*/ 1594 w 3447"/>
              <a:gd name="T45" fmla="*/ 49 h 49"/>
              <a:gd name="T46" fmla="*/ 1424 w 3447"/>
              <a:gd name="T47" fmla="*/ 49 h 49"/>
              <a:gd name="T48" fmla="*/ 1468 w 3447"/>
              <a:gd name="T49" fmla="*/ 0 h 49"/>
              <a:gd name="T50" fmla="*/ 992 w 3447"/>
              <a:gd name="T51" fmla="*/ 0 h 49"/>
              <a:gd name="T52" fmla="*/ 1163 w 3447"/>
              <a:gd name="T53" fmla="*/ 0 h 49"/>
              <a:gd name="T54" fmla="*/ 1119 w 3447"/>
              <a:gd name="T55" fmla="*/ 49 h 49"/>
              <a:gd name="T56" fmla="*/ 949 w 3447"/>
              <a:gd name="T57" fmla="*/ 49 h 49"/>
              <a:gd name="T58" fmla="*/ 992 w 3447"/>
              <a:gd name="T59" fmla="*/ 0 h 49"/>
              <a:gd name="T60" fmla="*/ 518 w 3447"/>
              <a:gd name="T61" fmla="*/ 0 h 49"/>
              <a:gd name="T62" fmla="*/ 689 w 3447"/>
              <a:gd name="T63" fmla="*/ 0 h 49"/>
              <a:gd name="T64" fmla="*/ 645 w 3447"/>
              <a:gd name="T65" fmla="*/ 49 h 49"/>
              <a:gd name="T66" fmla="*/ 474 w 3447"/>
              <a:gd name="T67" fmla="*/ 49 h 49"/>
              <a:gd name="T68" fmla="*/ 518 w 3447"/>
              <a:gd name="T69" fmla="*/ 0 h 49"/>
              <a:gd name="T70" fmla="*/ 44 w 3447"/>
              <a:gd name="T71" fmla="*/ 0 h 49"/>
              <a:gd name="T72" fmla="*/ 213 w 3447"/>
              <a:gd name="T73" fmla="*/ 0 h 49"/>
              <a:gd name="T74" fmla="*/ 170 w 3447"/>
              <a:gd name="T75" fmla="*/ 49 h 49"/>
              <a:gd name="T76" fmla="*/ 0 w 3447"/>
              <a:gd name="T77" fmla="*/ 49 h 49"/>
              <a:gd name="T78" fmla="*/ 44 w 3447"/>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47" h="49">
                <a:moveTo>
                  <a:pt x="3366" y="0"/>
                </a:moveTo>
                <a:lnTo>
                  <a:pt x="3447" y="0"/>
                </a:lnTo>
                <a:lnTo>
                  <a:pt x="3447" y="49"/>
                </a:lnTo>
                <a:lnTo>
                  <a:pt x="3322" y="49"/>
                </a:lnTo>
                <a:lnTo>
                  <a:pt x="3366" y="0"/>
                </a:lnTo>
                <a:close/>
                <a:moveTo>
                  <a:pt x="2892" y="0"/>
                </a:moveTo>
                <a:lnTo>
                  <a:pt x="3061" y="0"/>
                </a:lnTo>
                <a:lnTo>
                  <a:pt x="3019" y="49"/>
                </a:lnTo>
                <a:lnTo>
                  <a:pt x="2848" y="49"/>
                </a:lnTo>
                <a:lnTo>
                  <a:pt x="2892" y="0"/>
                </a:lnTo>
                <a:close/>
                <a:moveTo>
                  <a:pt x="2417" y="0"/>
                </a:moveTo>
                <a:lnTo>
                  <a:pt x="2587" y="0"/>
                </a:lnTo>
                <a:lnTo>
                  <a:pt x="2543" y="49"/>
                </a:lnTo>
                <a:lnTo>
                  <a:pt x="2374" y="49"/>
                </a:lnTo>
                <a:lnTo>
                  <a:pt x="2417" y="0"/>
                </a:lnTo>
                <a:close/>
                <a:moveTo>
                  <a:pt x="1942" y="0"/>
                </a:moveTo>
                <a:lnTo>
                  <a:pt x="2113" y="0"/>
                </a:lnTo>
                <a:lnTo>
                  <a:pt x="2069" y="49"/>
                </a:lnTo>
                <a:lnTo>
                  <a:pt x="1898" y="49"/>
                </a:lnTo>
                <a:lnTo>
                  <a:pt x="1942" y="0"/>
                </a:lnTo>
                <a:close/>
                <a:moveTo>
                  <a:pt x="1468" y="0"/>
                </a:moveTo>
                <a:lnTo>
                  <a:pt x="1637" y="0"/>
                </a:lnTo>
                <a:lnTo>
                  <a:pt x="1594" y="49"/>
                </a:lnTo>
                <a:lnTo>
                  <a:pt x="1424" y="49"/>
                </a:lnTo>
                <a:lnTo>
                  <a:pt x="1468" y="0"/>
                </a:lnTo>
                <a:close/>
                <a:moveTo>
                  <a:pt x="992" y="0"/>
                </a:moveTo>
                <a:lnTo>
                  <a:pt x="1163" y="0"/>
                </a:lnTo>
                <a:lnTo>
                  <a:pt x="1119" y="49"/>
                </a:lnTo>
                <a:lnTo>
                  <a:pt x="949" y="49"/>
                </a:lnTo>
                <a:lnTo>
                  <a:pt x="992" y="0"/>
                </a:lnTo>
                <a:close/>
                <a:moveTo>
                  <a:pt x="518" y="0"/>
                </a:moveTo>
                <a:lnTo>
                  <a:pt x="689" y="0"/>
                </a:lnTo>
                <a:lnTo>
                  <a:pt x="645" y="49"/>
                </a:lnTo>
                <a:lnTo>
                  <a:pt x="474" y="49"/>
                </a:lnTo>
                <a:lnTo>
                  <a:pt x="518" y="0"/>
                </a:lnTo>
                <a:close/>
                <a:moveTo>
                  <a:pt x="44" y="0"/>
                </a:moveTo>
                <a:lnTo>
                  <a:pt x="213" y="0"/>
                </a:lnTo>
                <a:lnTo>
                  <a:pt x="170" y="49"/>
                </a:lnTo>
                <a:lnTo>
                  <a:pt x="0" y="49"/>
                </a:lnTo>
                <a:lnTo>
                  <a:pt x="44" y="0"/>
                </a:lnTo>
                <a:close/>
              </a:path>
            </a:pathLst>
          </a:custGeom>
          <a:solidFill>
            <a:schemeClr val="accent2"/>
          </a:solidFill>
          <a:ln w="0">
            <a:noFill/>
            <a:prstDash val="solid"/>
            <a:round/>
            <a:headEnd/>
            <a:tailEnd/>
          </a:ln>
        </xdr:spPr>
      </xdr:sp>
      <xdr:sp macro="" textlink="">
        <xdr:nvSpPr>
          <xdr:cNvPr id="1035" name="Freihandform 11">
            <a:extLst>
              <a:ext uri="{FF2B5EF4-FFF2-40B4-BE49-F238E27FC236}">
                <a16:creationId xmlns:a16="http://schemas.microsoft.com/office/drawing/2014/main" id="{00000000-0008-0000-0000-00000B040000}"/>
              </a:ext>
            </a:extLst>
          </xdr:cNvPr>
          <xdr:cNvSpPr>
            <a:spLocks noEditPoints="1"/>
          </xdr:cNvSpPr>
        </xdr:nvSpPr>
        <xdr:spPr bwMode="auto">
          <a:xfrm>
            <a:off x="190500" y="6334125"/>
            <a:ext cx="8286750" cy="114300"/>
          </a:xfrm>
          <a:custGeom>
            <a:avLst/>
            <a:gdLst>
              <a:gd name="T0" fmla="*/ 3311 w 3481"/>
              <a:gd name="T1" fmla="*/ 0 h 49"/>
              <a:gd name="T2" fmla="*/ 3481 w 3481"/>
              <a:gd name="T3" fmla="*/ 0 h 49"/>
              <a:gd name="T4" fmla="*/ 3437 w 3481"/>
              <a:gd name="T5" fmla="*/ 49 h 49"/>
              <a:gd name="T6" fmla="*/ 3268 w 3481"/>
              <a:gd name="T7" fmla="*/ 49 h 49"/>
              <a:gd name="T8" fmla="*/ 3311 w 3481"/>
              <a:gd name="T9" fmla="*/ 0 h 49"/>
              <a:gd name="T10" fmla="*/ 2836 w 3481"/>
              <a:gd name="T11" fmla="*/ 0 h 49"/>
              <a:gd name="T12" fmla="*/ 3006 w 3481"/>
              <a:gd name="T13" fmla="*/ 0 h 49"/>
              <a:gd name="T14" fmla="*/ 2963 w 3481"/>
              <a:gd name="T15" fmla="*/ 49 h 49"/>
              <a:gd name="T16" fmla="*/ 2792 w 3481"/>
              <a:gd name="T17" fmla="*/ 49 h 49"/>
              <a:gd name="T18" fmla="*/ 2836 w 3481"/>
              <a:gd name="T19" fmla="*/ 0 h 49"/>
              <a:gd name="T20" fmla="*/ 2362 w 3481"/>
              <a:gd name="T21" fmla="*/ 0 h 49"/>
              <a:gd name="T22" fmla="*/ 2531 w 3481"/>
              <a:gd name="T23" fmla="*/ 0 h 49"/>
              <a:gd name="T24" fmla="*/ 2488 w 3481"/>
              <a:gd name="T25" fmla="*/ 49 h 49"/>
              <a:gd name="T26" fmla="*/ 2318 w 3481"/>
              <a:gd name="T27" fmla="*/ 49 h 49"/>
              <a:gd name="T28" fmla="*/ 2362 w 3481"/>
              <a:gd name="T29" fmla="*/ 0 h 49"/>
              <a:gd name="T30" fmla="*/ 1886 w 3481"/>
              <a:gd name="T31" fmla="*/ 0 h 49"/>
              <a:gd name="T32" fmla="*/ 2057 w 3481"/>
              <a:gd name="T33" fmla="*/ 0 h 49"/>
              <a:gd name="T34" fmla="*/ 2013 w 3481"/>
              <a:gd name="T35" fmla="*/ 49 h 49"/>
              <a:gd name="T36" fmla="*/ 1844 w 3481"/>
              <a:gd name="T37" fmla="*/ 49 h 49"/>
              <a:gd name="T38" fmla="*/ 1886 w 3481"/>
              <a:gd name="T39" fmla="*/ 0 h 49"/>
              <a:gd name="T40" fmla="*/ 1412 w 3481"/>
              <a:gd name="T41" fmla="*/ 0 h 49"/>
              <a:gd name="T42" fmla="*/ 1583 w 3481"/>
              <a:gd name="T43" fmla="*/ 0 h 49"/>
              <a:gd name="T44" fmla="*/ 1539 w 3481"/>
              <a:gd name="T45" fmla="*/ 49 h 49"/>
              <a:gd name="T46" fmla="*/ 1368 w 3481"/>
              <a:gd name="T47" fmla="*/ 49 h 49"/>
              <a:gd name="T48" fmla="*/ 1412 w 3481"/>
              <a:gd name="T49" fmla="*/ 0 h 49"/>
              <a:gd name="T50" fmla="*/ 938 w 3481"/>
              <a:gd name="T51" fmla="*/ 0 h 49"/>
              <a:gd name="T52" fmla="*/ 1107 w 3481"/>
              <a:gd name="T53" fmla="*/ 0 h 49"/>
              <a:gd name="T54" fmla="*/ 1064 w 3481"/>
              <a:gd name="T55" fmla="*/ 49 h 49"/>
              <a:gd name="T56" fmla="*/ 894 w 3481"/>
              <a:gd name="T57" fmla="*/ 49 h 49"/>
              <a:gd name="T58" fmla="*/ 938 w 3481"/>
              <a:gd name="T59" fmla="*/ 0 h 49"/>
              <a:gd name="T60" fmla="*/ 462 w 3481"/>
              <a:gd name="T61" fmla="*/ 0 h 49"/>
              <a:gd name="T62" fmla="*/ 633 w 3481"/>
              <a:gd name="T63" fmla="*/ 0 h 49"/>
              <a:gd name="T64" fmla="*/ 589 w 3481"/>
              <a:gd name="T65" fmla="*/ 49 h 49"/>
              <a:gd name="T66" fmla="*/ 419 w 3481"/>
              <a:gd name="T67" fmla="*/ 49 h 49"/>
              <a:gd name="T68" fmla="*/ 462 w 3481"/>
              <a:gd name="T69" fmla="*/ 0 h 49"/>
              <a:gd name="T70" fmla="*/ 0 w 3481"/>
              <a:gd name="T71" fmla="*/ 0 h 49"/>
              <a:gd name="T72" fmla="*/ 158 w 3481"/>
              <a:gd name="T73" fmla="*/ 0 h 49"/>
              <a:gd name="T74" fmla="*/ 114 w 3481"/>
              <a:gd name="T75" fmla="*/ 49 h 49"/>
              <a:gd name="T76" fmla="*/ 0 w 3481"/>
              <a:gd name="T77" fmla="*/ 49 h 49"/>
              <a:gd name="T78" fmla="*/ 0 w 3481"/>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81" h="49">
                <a:moveTo>
                  <a:pt x="3311" y="0"/>
                </a:moveTo>
                <a:lnTo>
                  <a:pt x="3481" y="0"/>
                </a:lnTo>
                <a:lnTo>
                  <a:pt x="3437" y="49"/>
                </a:lnTo>
                <a:lnTo>
                  <a:pt x="3268" y="49"/>
                </a:lnTo>
                <a:lnTo>
                  <a:pt x="3311" y="0"/>
                </a:lnTo>
                <a:close/>
                <a:moveTo>
                  <a:pt x="2836" y="0"/>
                </a:moveTo>
                <a:lnTo>
                  <a:pt x="3006" y="0"/>
                </a:lnTo>
                <a:lnTo>
                  <a:pt x="2963" y="49"/>
                </a:lnTo>
                <a:lnTo>
                  <a:pt x="2792" y="49"/>
                </a:lnTo>
                <a:lnTo>
                  <a:pt x="2836" y="0"/>
                </a:lnTo>
                <a:close/>
                <a:moveTo>
                  <a:pt x="2362" y="0"/>
                </a:moveTo>
                <a:lnTo>
                  <a:pt x="2531" y="0"/>
                </a:lnTo>
                <a:lnTo>
                  <a:pt x="2488" y="49"/>
                </a:lnTo>
                <a:lnTo>
                  <a:pt x="2318" y="49"/>
                </a:lnTo>
                <a:lnTo>
                  <a:pt x="2362" y="0"/>
                </a:lnTo>
                <a:close/>
                <a:moveTo>
                  <a:pt x="1886" y="0"/>
                </a:moveTo>
                <a:lnTo>
                  <a:pt x="2057" y="0"/>
                </a:lnTo>
                <a:lnTo>
                  <a:pt x="2013" y="49"/>
                </a:lnTo>
                <a:lnTo>
                  <a:pt x="1844" y="49"/>
                </a:lnTo>
                <a:lnTo>
                  <a:pt x="1886" y="0"/>
                </a:lnTo>
                <a:close/>
                <a:moveTo>
                  <a:pt x="1412" y="0"/>
                </a:moveTo>
                <a:lnTo>
                  <a:pt x="1583" y="0"/>
                </a:lnTo>
                <a:lnTo>
                  <a:pt x="1539" y="49"/>
                </a:lnTo>
                <a:lnTo>
                  <a:pt x="1368" y="49"/>
                </a:lnTo>
                <a:lnTo>
                  <a:pt x="1412" y="0"/>
                </a:lnTo>
                <a:close/>
                <a:moveTo>
                  <a:pt x="938" y="0"/>
                </a:moveTo>
                <a:lnTo>
                  <a:pt x="1107" y="0"/>
                </a:lnTo>
                <a:lnTo>
                  <a:pt x="1064" y="49"/>
                </a:lnTo>
                <a:lnTo>
                  <a:pt x="894" y="49"/>
                </a:lnTo>
                <a:lnTo>
                  <a:pt x="938" y="0"/>
                </a:lnTo>
                <a:close/>
                <a:moveTo>
                  <a:pt x="462" y="0"/>
                </a:moveTo>
                <a:lnTo>
                  <a:pt x="633" y="0"/>
                </a:lnTo>
                <a:lnTo>
                  <a:pt x="589" y="49"/>
                </a:lnTo>
                <a:lnTo>
                  <a:pt x="419" y="49"/>
                </a:lnTo>
                <a:lnTo>
                  <a:pt x="462" y="0"/>
                </a:lnTo>
                <a:close/>
                <a:moveTo>
                  <a:pt x="0" y="0"/>
                </a:moveTo>
                <a:lnTo>
                  <a:pt x="158" y="0"/>
                </a:lnTo>
                <a:lnTo>
                  <a:pt x="114" y="49"/>
                </a:lnTo>
                <a:lnTo>
                  <a:pt x="0" y="49"/>
                </a:lnTo>
                <a:lnTo>
                  <a:pt x="0" y="0"/>
                </a:lnTo>
                <a:close/>
              </a:path>
            </a:pathLst>
          </a:custGeom>
          <a:solidFill>
            <a:schemeClr val="accent1"/>
          </a:solidFill>
          <a:ln w="0">
            <a:noFill/>
            <a:prstDash val="solid"/>
            <a:round/>
            <a:headEnd/>
            <a:tailEnd/>
          </a:ln>
        </xdr:spPr>
      </xdr:sp>
      <xdr:sp macro="" textlink="">
        <xdr:nvSpPr>
          <xdr:cNvPr id="1036" name="Freihandform 12">
            <a:extLst>
              <a:ext uri="{FF2B5EF4-FFF2-40B4-BE49-F238E27FC236}">
                <a16:creationId xmlns:a16="http://schemas.microsoft.com/office/drawing/2014/main" id="{00000000-0008-0000-0000-00000C040000}"/>
              </a:ext>
            </a:extLst>
          </xdr:cNvPr>
          <xdr:cNvSpPr>
            <a:spLocks noEditPoints="1"/>
          </xdr:cNvSpPr>
        </xdr:nvSpPr>
        <xdr:spPr bwMode="auto">
          <a:xfrm>
            <a:off x="523875" y="6334125"/>
            <a:ext cx="8048625" cy="114300"/>
          </a:xfrm>
          <a:custGeom>
            <a:avLst/>
            <a:gdLst>
              <a:gd name="T0" fmla="*/ 3381 w 3381"/>
              <a:gd name="T1" fmla="*/ 0 h 49"/>
              <a:gd name="T2" fmla="*/ 3323 w 3381"/>
              <a:gd name="T3" fmla="*/ 49 h 49"/>
              <a:gd name="T4" fmla="*/ 3129 w 3381"/>
              <a:gd name="T5" fmla="*/ 0 h 49"/>
              <a:gd name="T6" fmla="*/ 3099 w 3381"/>
              <a:gd name="T7" fmla="*/ 49 h 49"/>
              <a:gd name="T8" fmla="*/ 3129 w 3381"/>
              <a:gd name="T9" fmla="*/ 0 h 49"/>
              <a:gd name="T10" fmla="*/ 2905 w 3381"/>
              <a:gd name="T11" fmla="*/ 0 h 49"/>
              <a:gd name="T12" fmla="*/ 2848 w 3381"/>
              <a:gd name="T13" fmla="*/ 49 h 49"/>
              <a:gd name="T14" fmla="*/ 2654 w 3381"/>
              <a:gd name="T15" fmla="*/ 0 h 49"/>
              <a:gd name="T16" fmla="*/ 2625 w 3381"/>
              <a:gd name="T17" fmla="*/ 49 h 49"/>
              <a:gd name="T18" fmla="*/ 2654 w 3381"/>
              <a:gd name="T19" fmla="*/ 0 h 49"/>
              <a:gd name="T20" fmla="*/ 2431 w 3381"/>
              <a:gd name="T21" fmla="*/ 0 h 49"/>
              <a:gd name="T22" fmla="*/ 2373 w 3381"/>
              <a:gd name="T23" fmla="*/ 49 h 49"/>
              <a:gd name="T24" fmla="*/ 2179 w 3381"/>
              <a:gd name="T25" fmla="*/ 0 h 49"/>
              <a:gd name="T26" fmla="*/ 2150 w 3381"/>
              <a:gd name="T27" fmla="*/ 49 h 49"/>
              <a:gd name="T28" fmla="*/ 2179 w 3381"/>
              <a:gd name="T29" fmla="*/ 0 h 49"/>
              <a:gd name="T30" fmla="*/ 1957 w 3381"/>
              <a:gd name="T31" fmla="*/ 0 h 49"/>
              <a:gd name="T32" fmla="*/ 1898 w 3381"/>
              <a:gd name="T33" fmla="*/ 49 h 49"/>
              <a:gd name="T34" fmla="*/ 1705 w 3381"/>
              <a:gd name="T35" fmla="*/ 0 h 49"/>
              <a:gd name="T36" fmla="*/ 1675 w 3381"/>
              <a:gd name="T37" fmla="*/ 49 h 49"/>
              <a:gd name="T38" fmla="*/ 1705 w 3381"/>
              <a:gd name="T39" fmla="*/ 0 h 49"/>
              <a:gd name="T40" fmla="*/ 1481 w 3381"/>
              <a:gd name="T41" fmla="*/ 0 h 49"/>
              <a:gd name="T42" fmla="*/ 1424 w 3381"/>
              <a:gd name="T43" fmla="*/ 49 h 49"/>
              <a:gd name="T44" fmla="*/ 1230 w 3381"/>
              <a:gd name="T45" fmla="*/ 0 h 49"/>
              <a:gd name="T46" fmla="*/ 1201 w 3381"/>
              <a:gd name="T47" fmla="*/ 49 h 49"/>
              <a:gd name="T48" fmla="*/ 1230 w 3381"/>
              <a:gd name="T49" fmla="*/ 0 h 49"/>
              <a:gd name="T50" fmla="*/ 1007 w 3381"/>
              <a:gd name="T51" fmla="*/ 0 h 49"/>
              <a:gd name="T52" fmla="*/ 950 w 3381"/>
              <a:gd name="T53" fmla="*/ 49 h 49"/>
              <a:gd name="T54" fmla="*/ 756 w 3381"/>
              <a:gd name="T55" fmla="*/ 0 h 49"/>
              <a:gd name="T56" fmla="*/ 726 w 3381"/>
              <a:gd name="T57" fmla="*/ 49 h 49"/>
              <a:gd name="T58" fmla="*/ 756 w 3381"/>
              <a:gd name="T59" fmla="*/ 0 h 49"/>
              <a:gd name="T60" fmla="*/ 532 w 3381"/>
              <a:gd name="T61" fmla="*/ 0 h 49"/>
              <a:gd name="T62" fmla="*/ 474 w 3381"/>
              <a:gd name="T63" fmla="*/ 49 h 49"/>
              <a:gd name="T64" fmla="*/ 280 w 3381"/>
              <a:gd name="T65" fmla="*/ 0 h 49"/>
              <a:gd name="T66" fmla="*/ 252 w 3381"/>
              <a:gd name="T67" fmla="*/ 49 h 49"/>
              <a:gd name="T68" fmla="*/ 280 w 3381"/>
              <a:gd name="T69" fmla="*/ 0 h 49"/>
              <a:gd name="T70" fmla="*/ 57 w 3381"/>
              <a:gd name="T71" fmla="*/ 0 h 49"/>
              <a:gd name="T72" fmla="*/ 0 w 3381"/>
              <a:gd name="T73" fmla="*/ 49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81" h="49">
                <a:moveTo>
                  <a:pt x="3367" y="0"/>
                </a:moveTo>
                <a:lnTo>
                  <a:pt x="3381" y="0"/>
                </a:lnTo>
                <a:lnTo>
                  <a:pt x="3337" y="49"/>
                </a:lnTo>
                <a:lnTo>
                  <a:pt x="3323" y="49"/>
                </a:lnTo>
                <a:lnTo>
                  <a:pt x="3367" y="0"/>
                </a:lnTo>
                <a:close/>
                <a:moveTo>
                  <a:pt x="3129" y="0"/>
                </a:moveTo>
                <a:lnTo>
                  <a:pt x="3143" y="0"/>
                </a:lnTo>
                <a:lnTo>
                  <a:pt x="3099" y="49"/>
                </a:lnTo>
                <a:lnTo>
                  <a:pt x="3085" y="49"/>
                </a:lnTo>
                <a:lnTo>
                  <a:pt x="3129" y="0"/>
                </a:lnTo>
                <a:close/>
                <a:moveTo>
                  <a:pt x="2891" y="0"/>
                </a:moveTo>
                <a:lnTo>
                  <a:pt x="2905" y="0"/>
                </a:lnTo>
                <a:lnTo>
                  <a:pt x="2862" y="49"/>
                </a:lnTo>
                <a:lnTo>
                  <a:pt x="2848" y="49"/>
                </a:lnTo>
                <a:lnTo>
                  <a:pt x="2891" y="0"/>
                </a:lnTo>
                <a:close/>
                <a:moveTo>
                  <a:pt x="2654" y="0"/>
                </a:moveTo>
                <a:lnTo>
                  <a:pt x="2669" y="0"/>
                </a:lnTo>
                <a:lnTo>
                  <a:pt x="2625" y="49"/>
                </a:lnTo>
                <a:lnTo>
                  <a:pt x="2610" y="49"/>
                </a:lnTo>
                <a:lnTo>
                  <a:pt x="2654" y="0"/>
                </a:lnTo>
                <a:close/>
                <a:moveTo>
                  <a:pt x="2417" y="0"/>
                </a:moveTo>
                <a:lnTo>
                  <a:pt x="2431" y="0"/>
                </a:lnTo>
                <a:lnTo>
                  <a:pt x="2387" y="49"/>
                </a:lnTo>
                <a:lnTo>
                  <a:pt x="2373" y="49"/>
                </a:lnTo>
                <a:lnTo>
                  <a:pt x="2417" y="0"/>
                </a:lnTo>
                <a:close/>
                <a:moveTo>
                  <a:pt x="2179" y="0"/>
                </a:moveTo>
                <a:lnTo>
                  <a:pt x="2193" y="0"/>
                </a:lnTo>
                <a:lnTo>
                  <a:pt x="2150" y="49"/>
                </a:lnTo>
                <a:lnTo>
                  <a:pt x="2136" y="49"/>
                </a:lnTo>
                <a:lnTo>
                  <a:pt x="2179" y="0"/>
                </a:lnTo>
                <a:close/>
                <a:moveTo>
                  <a:pt x="1942" y="0"/>
                </a:moveTo>
                <a:lnTo>
                  <a:pt x="1957" y="0"/>
                </a:lnTo>
                <a:lnTo>
                  <a:pt x="1913" y="49"/>
                </a:lnTo>
                <a:lnTo>
                  <a:pt x="1898" y="49"/>
                </a:lnTo>
                <a:lnTo>
                  <a:pt x="1942" y="0"/>
                </a:lnTo>
                <a:close/>
                <a:moveTo>
                  <a:pt x="1705" y="0"/>
                </a:moveTo>
                <a:lnTo>
                  <a:pt x="1719" y="0"/>
                </a:lnTo>
                <a:lnTo>
                  <a:pt x="1675" y="49"/>
                </a:lnTo>
                <a:lnTo>
                  <a:pt x="1662" y="49"/>
                </a:lnTo>
                <a:lnTo>
                  <a:pt x="1705" y="0"/>
                </a:lnTo>
                <a:close/>
                <a:moveTo>
                  <a:pt x="1467" y="0"/>
                </a:moveTo>
                <a:lnTo>
                  <a:pt x="1481" y="0"/>
                </a:lnTo>
                <a:lnTo>
                  <a:pt x="1438" y="49"/>
                </a:lnTo>
                <a:lnTo>
                  <a:pt x="1424" y="49"/>
                </a:lnTo>
                <a:lnTo>
                  <a:pt x="1467" y="0"/>
                </a:lnTo>
                <a:close/>
                <a:moveTo>
                  <a:pt x="1230" y="0"/>
                </a:moveTo>
                <a:lnTo>
                  <a:pt x="1245" y="0"/>
                </a:lnTo>
                <a:lnTo>
                  <a:pt x="1201" y="49"/>
                </a:lnTo>
                <a:lnTo>
                  <a:pt x="1186" y="49"/>
                </a:lnTo>
                <a:lnTo>
                  <a:pt x="1230" y="0"/>
                </a:lnTo>
                <a:close/>
                <a:moveTo>
                  <a:pt x="993" y="0"/>
                </a:moveTo>
                <a:lnTo>
                  <a:pt x="1007" y="0"/>
                </a:lnTo>
                <a:lnTo>
                  <a:pt x="963" y="49"/>
                </a:lnTo>
                <a:lnTo>
                  <a:pt x="950" y="49"/>
                </a:lnTo>
                <a:lnTo>
                  <a:pt x="993" y="0"/>
                </a:lnTo>
                <a:close/>
                <a:moveTo>
                  <a:pt x="756" y="0"/>
                </a:moveTo>
                <a:lnTo>
                  <a:pt x="769" y="0"/>
                </a:lnTo>
                <a:lnTo>
                  <a:pt x="726" y="49"/>
                </a:lnTo>
                <a:lnTo>
                  <a:pt x="712" y="49"/>
                </a:lnTo>
                <a:lnTo>
                  <a:pt x="756" y="0"/>
                </a:lnTo>
                <a:close/>
                <a:moveTo>
                  <a:pt x="518" y="0"/>
                </a:moveTo>
                <a:lnTo>
                  <a:pt x="532" y="0"/>
                </a:lnTo>
                <a:lnTo>
                  <a:pt x="488" y="49"/>
                </a:lnTo>
                <a:lnTo>
                  <a:pt x="474" y="49"/>
                </a:lnTo>
                <a:lnTo>
                  <a:pt x="518" y="0"/>
                </a:lnTo>
                <a:close/>
                <a:moveTo>
                  <a:pt x="280" y="0"/>
                </a:moveTo>
                <a:lnTo>
                  <a:pt x="295" y="0"/>
                </a:lnTo>
                <a:lnTo>
                  <a:pt x="252" y="49"/>
                </a:lnTo>
                <a:lnTo>
                  <a:pt x="238" y="49"/>
                </a:lnTo>
                <a:lnTo>
                  <a:pt x="280" y="0"/>
                </a:lnTo>
                <a:close/>
                <a:moveTo>
                  <a:pt x="44" y="0"/>
                </a:moveTo>
                <a:lnTo>
                  <a:pt x="57" y="0"/>
                </a:lnTo>
                <a:lnTo>
                  <a:pt x="14" y="49"/>
                </a:lnTo>
                <a:lnTo>
                  <a:pt x="0" y="49"/>
                </a:lnTo>
                <a:lnTo>
                  <a:pt x="44" y="0"/>
                </a:lnTo>
                <a:close/>
              </a:path>
            </a:pathLst>
          </a:custGeom>
          <a:solidFill>
            <a:schemeClr val="accent3"/>
          </a:solidFill>
          <a:ln w="0">
            <a:no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844677</xdr:colOff>
      <xdr:row>0</xdr:row>
      <xdr:rowOff>114300</xdr:rowOff>
    </xdr:to>
    <xdr:grpSp>
      <xdr:nvGrpSpPr>
        <xdr:cNvPr id="2" name="Seitenrand" descr="Gestreifter vielfarbiger Rahmen">
          <a:extLst>
            <a:ext uri="{FF2B5EF4-FFF2-40B4-BE49-F238E27FC236}">
              <a16:creationId xmlns:a16="http://schemas.microsoft.com/office/drawing/2014/main" id="{BDDC79DC-0652-4904-8035-C5CE26684BAD}"/>
            </a:ext>
          </a:extLst>
        </xdr:cNvPr>
        <xdr:cNvGrpSpPr/>
      </xdr:nvGrpSpPr>
      <xdr:grpSpPr>
        <a:xfrm>
          <a:off x="0" y="0"/>
          <a:ext cx="9217152" cy="114300"/>
          <a:chOff x="190500" y="6334125"/>
          <a:chExt cx="8639175" cy="114300"/>
        </a:xfrm>
      </xdr:grpSpPr>
      <xdr:sp macro="" textlink="">
        <xdr:nvSpPr>
          <xdr:cNvPr id="3" name="Freihandform 10">
            <a:extLst>
              <a:ext uri="{FF2B5EF4-FFF2-40B4-BE49-F238E27FC236}">
                <a16:creationId xmlns:a16="http://schemas.microsoft.com/office/drawing/2014/main" id="{F011D044-2435-4A0F-96C8-1CC7A730023A}"/>
              </a:ext>
            </a:extLst>
          </xdr:cNvPr>
          <xdr:cNvSpPr>
            <a:spLocks noEditPoints="1"/>
          </xdr:cNvSpPr>
        </xdr:nvSpPr>
        <xdr:spPr bwMode="auto">
          <a:xfrm>
            <a:off x="619125" y="6334125"/>
            <a:ext cx="8210550" cy="114300"/>
          </a:xfrm>
          <a:custGeom>
            <a:avLst/>
            <a:gdLst>
              <a:gd name="T0" fmla="*/ 3366 w 3447"/>
              <a:gd name="T1" fmla="*/ 0 h 49"/>
              <a:gd name="T2" fmla="*/ 3447 w 3447"/>
              <a:gd name="T3" fmla="*/ 0 h 49"/>
              <a:gd name="T4" fmla="*/ 3447 w 3447"/>
              <a:gd name="T5" fmla="*/ 49 h 49"/>
              <a:gd name="T6" fmla="*/ 3322 w 3447"/>
              <a:gd name="T7" fmla="*/ 49 h 49"/>
              <a:gd name="T8" fmla="*/ 3366 w 3447"/>
              <a:gd name="T9" fmla="*/ 0 h 49"/>
              <a:gd name="T10" fmla="*/ 2892 w 3447"/>
              <a:gd name="T11" fmla="*/ 0 h 49"/>
              <a:gd name="T12" fmla="*/ 3061 w 3447"/>
              <a:gd name="T13" fmla="*/ 0 h 49"/>
              <a:gd name="T14" fmla="*/ 3019 w 3447"/>
              <a:gd name="T15" fmla="*/ 49 h 49"/>
              <a:gd name="T16" fmla="*/ 2848 w 3447"/>
              <a:gd name="T17" fmla="*/ 49 h 49"/>
              <a:gd name="T18" fmla="*/ 2892 w 3447"/>
              <a:gd name="T19" fmla="*/ 0 h 49"/>
              <a:gd name="T20" fmla="*/ 2417 w 3447"/>
              <a:gd name="T21" fmla="*/ 0 h 49"/>
              <a:gd name="T22" fmla="*/ 2587 w 3447"/>
              <a:gd name="T23" fmla="*/ 0 h 49"/>
              <a:gd name="T24" fmla="*/ 2543 w 3447"/>
              <a:gd name="T25" fmla="*/ 49 h 49"/>
              <a:gd name="T26" fmla="*/ 2374 w 3447"/>
              <a:gd name="T27" fmla="*/ 49 h 49"/>
              <a:gd name="T28" fmla="*/ 2417 w 3447"/>
              <a:gd name="T29" fmla="*/ 0 h 49"/>
              <a:gd name="T30" fmla="*/ 1942 w 3447"/>
              <a:gd name="T31" fmla="*/ 0 h 49"/>
              <a:gd name="T32" fmla="*/ 2113 w 3447"/>
              <a:gd name="T33" fmla="*/ 0 h 49"/>
              <a:gd name="T34" fmla="*/ 2069 w 3447"/>
              <a:gd name="T35" fmla="*/ 49 h 49"/>
              <a:gd name="T36" fmla="*/ 1898 w 3447"/>
              <a:gd name="T37" fmla="*/ 49 h 49"/>
              <a:gd name="T38" fmla="*/ 1942 w 3447"/>
              <a:gd name="T39" fmla="*/ 0 h 49"/>
              <a:gd name="T40" fmla="*/ 1468 w 3447"/>
              <a:gd name="T41" fmla="*/ 0 h 49"/>
              <a:gd name="T42" fmla="*/ 1637 w 3447"/>
              <a:gd name="T43" fmla="*/ 0 h 49"/>
              <a:gd name="T44" fmla="*/ 1594 w 3447"/>
              <a:gd name="T45" fmla="*/ 49 h 49"/>
              <a:gd name="T46" fmla="*/ 1424 w 3447"/>
              <a:gd name="T47" fmla="*/ 49 h 49"/>
              <a:gd name="T48" fmla="*/ 1468 w 3447"/>
              <a:gd name="T49" fmla="*/ 0 h 49"/>
              <a:gd name="T50" fmla="*/ 992 w 3447"/>
              <a:gd name="T51" fmla="*/ 0 h 49"/>
              <a:gd name="T52" fmla="*/ 1163 w 3447"/>
              <a:gd name="T53" fmla="*/ 0 h 49"/>
              <a:gd name="T54" fmla="*/ 1119 w 3447"/>
              <a:gd name="T55" fmla="*/ 49 h 49"/>
              <a:gd name="T56" fmla="*/ 949 w 3447"/>
              <a:gd name="T57" fmla="*/ 49 h 49"/>
              <a:gd name="T58" fmla="*/ 992 w 3447"/>
              <a:gd name="T59" fmla="*/ 0 h 49"/>
              <a:gd name="T60" fmla="*/ 518 w 3447"/>
              <a:gd name="T61" fmla="*/ 0 h 49"/>
              <a:gd name="T62" fmla="*/ 689 w 3447"/>
              <a:gd name="T63" fmla="*/ 0 h 49"/>
              <a:gd name="T64" fmla="*/ 645 w 3447"/>
              <a:gd name="T65" fmla="*/ 49 h 49"/>
              <a:gd name="T66" fmla="*/ 474 w 3447"/>
              <a:gd name="T67" fmla="*/ 49 h 49"/>
              <a:gd name="T68" fmla="*/ 518 w 3447"/>
              <a:gd name="T69" fmla="*/ 0 h 49"/>
              <a:gd name="T70" fmla="*/ 44 w 3447"/>
              <a:gd name="T71" fmla="*/ 0 h 49"/>
              <a:gd name="T72" fmla="*/ 213 w 3447"/>
              <a:gd name="T73" fmla="*/ 0 h 49"/>
              <a:gd name="T74" fmla="*/ 170 w 3447"/>
              <a:gd name="T75" fmla="*/ 49 h 49"/>
              <a:gd name="T76" fmla="*/ 0 w 3447"/>
              <a:gd name="T77" fmla="*/ 49 h 49"/>
              <a:gd name="T78" fmla="*/ 44 w 3447"/>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47" h="49">
                <a:moveTo>
                  <a:pt x="3366" y="0"/>
                </a:moveTo>
                <a:lnTo>
                  <a:pt x="3447" y="0"/>
                </a:lnTo>
                <a:lnTo>
                  <a:pt x="3447" y="49"/>
                </a:lnTo>
                <a:lnTo>
                  <a:pt x="3322" y="49"/>
                </a:lnTo>
                <a:lnTo>
                  <a:pt x="3366" y="0"/>
                </a:lnTo>
                <a:close/>
                <a:moveTo>
                  <a:pt x="2892" y="0"/>
                </a:moveTo>
                <a:lnTo>
                  <a:pt x="3061" y="0"/>
                </a:lnTo>
                <a:lnTo>
                  <a:pt x="3019" y="49"/>
                </a:lnTo>
                <a:lnTo>
                  <a:pt x="2848" y="49"/>
                </a:lnTo>
                <a:lnTo>
                  <a:pt x="2892" y="0"/>
                </a:lnTo>
                <a:close/>
                <a:moveTo>
                  <a:pt x="2417" y="0"/>
                </a:moveTo>
                <a:lnTo>
                  <a:pt x="2587" y="0"/>
                </a:lnTo>
                <a:lnTo>
                  <a:pt x="2543" y="49"/>
                </a:lnTo>
                <a:lnTo>
                  <a:pt x="2374" y="49"/>
                </a:lnTo>
                <a:lnTo>
                  <a:pt x="2417" y="0"/>
                </a:lnTo>
                <a:close/>
                <a:moveTo>
                  <a:pt x="1942" y="0"/>
                </a:moveTo>
                <a:lnTo>
                  <a:pt x="2113" y="0"/>
                </a:lnTo>
                <a:lnTo>
                  <a:pt x="2069" y="49"/>
                </a:lnTo>
                <a:lnTo>
                  <a:pt x="1898" y="49"/>
                </a:lnTo>
                <a:lnTo>
                  <a:pt x="1942" y="0"/>
                </a:lnTo>
                <a:close/>
                <a:moveTo>
                  <a:pt x="1468" y="0"/>
                </a:moveTo>
                <a:lnTo>
                  <a:pt x="1637" y="0"/>
                </a:lnTo>
                <a:lnTo>
                  <a:pt x="1594" y="49"/>
                </a:lnTo>
                <a:lnTo>
                  <a:pt x="1424" y="49"/>
                </a:lnTo>
                <a:lnTo>
                  <a:pt x="1468" y="0"/>
                </a:lnTo>
                <a:close/>
                <a:moveTo>
                  <a:pt x="992" y="0"/>
                </a:moveTo>
                <a:lnTo>
                  <a:pt x="1163" y="0"/>
                </a:lnTo>
                <a:lnTo>
                  <a:pt x="1119" y="49"/>
                </a:lnTo>
                <a:lnTo>
                  <a:pt x="949" y="49"/>
                </a:lnTo>
                <a:lnTo>
                  <a:pt x="992" y="0"/>
                </a:lnTo>
                <a:close/>
                <a:moveTo>
                  <a:pt x="518" y="0"/>
                </a:moveTo>
                <a:lnTo>
                  <a:pt x="689" y="0"/>
                </a:lnTo>
                <a:lnTo>
                  <a:pt x="645" y="49"/>
                </a:lnTo>
                <a:lnTo>
                  <a:pt x="474" y="49"/>
                </a:lnTo>
                <a:lnTo>
                  <a:pt x="518" y="0"/>
                </a:lnTo>
                <a:close/>
                <a:moveTo>
                  <a:pt x="44" y="0"/>
                </a:moveTo>
                <a:lnTo>
                  <a:pt x="213" y="0"/>
                </a:lnTo>
                <a:lnTo>
                  <a:pt x="170" y="49"/>
                </a:lnTo>
                <a:lnTo>
                  <a:pt x="0" y="49"/>
                </a:lnTo>
                <a:lnTo>
                  <a:pt x="44" y="0"/>
                </a:lnTo>
                <a:close/>
              </a:path>
            </a:pathLst>
          </a:custGeom>
          <a:solidFill>
            <a:schemeClr val="accent2"/>
          </a:solidFill>
          <a:ln w="0">
            <a:noFill/>
            <a:prstDash val="solid"/>
            <a:round/>
            <a:headEnd/>
            <a:tailEnd/>
          </a:ln>
        </xdr:spPr>
      </xdr:sp>
      <xdr:sp macro="" textlink="">
        <xdr:nvSpPr>
          <xdr:cNvPr id="4" name="Freihandform 11">
            <a:extLst>
              <a:ext uri="{FF2B5EF4-FFF2-40B4-BE49-F238E27FC236}">
                <a16:creationId xmlns:a16="http://schemas.microsoft.com/office/drawing/2014/main" id="{52C37E90-FD9C-4446-B9B7-251CA73CA7DB}"/>
              </a:ext>
            </a:extLst>
          </xdr:cNvPr>
          <xdr:cNvSpPr>
            <a:spLocks noEditPoints="1"/>
          </xdr:cNvSpPr>
        </xdr:nvSpPr>
        <xdr:spPr bwMode="auto">
          <a:xfrm>
            <a:off x="190500" y="6334125"/>
            <a:ext cx="8286750" cy="114300"/>
          </a:xfrm>
          <a:custGeom>
            <a:avLst/>
            <a:gdLst>
              <a:gd name="T0" fmla="*/ 3311 w 3481"/>
              <a:gd name="T1" fmla="*/ 0 h 49"/>
              <a:gd name="T2" fmla="*/ 3481 w 3481"/>
              <a:gd name="T3" fmla="*/ 0 h 49"/>
              <a:gd name="T4" fmla="*/ 3437 w 3481"/>
              <a:gd name="T5" fmla="*/ 49 h 49"/>
              <a:gd name="T6" fmla="*/ 3268 w 3481"/>
              <a:gd name="T7" fmla="*/ 49 h 49"/>
              <a:gd name="T8" fmla="*/ 3311 w 3481"/>
              <a:gd name="T9" fmla="*/ 0 h 49"/>
              <a:gd name="T10" fmla="*/ 2836 w 3481"/>
              <a:gd name="T11" fmla="*/ 0 h 49"/>
              <a:gd name="T12" fmla="*/ 3006 w 3481"/>
              <a:gd name="T13" fmla="*/ 0 h 49"/>
              <a:gd name="T14" fmla="*/ 2963 w 3481"/>
              <a:gd name="T15" fmla="*/ 49 h 49"/>
              <a:gd name="T16" fmla="*/ 2792 w 3481"/>
              <a:gd name="T17" fmla="*/ 49 h 49"/>
              <a:gd name="T18" fmla="*/ 2836 w 3481"/>
              <a:gd name="T19" fmla="*/ 0 h 49"/>
              <a:gd name="T20" fmla="*/ 2362 w 3481"/>
              <a:gd name="T21" fmla="*/ 0 h 49"/>
              <a:gd name="T22" fmla="*/ 2531 w 3481"/>
              <a:gd name="T23" fmla="*/ 0 h 49"/>
              <a:gd name="T24" fmla="*/ 2488 w 3481"/>
              <a:gd name="T25" fmla="*/ 49 h 49"/>
              <a:gd name="T26" fmla="*/ 2318 w 3481"/>
              <a:gd name="T27" fmla="*/ 49 h 49"/>
              <a:gd name="T28" fmla="*/ 2362 w 3481"/>
              <a:gd name="T29" fmla="*/ 0 h 49"/>
              <a:gd name="T30" fmla="*/ 1886 w 3481"/>
              <a:gd name="T31" fmla="*/ 0 h 49"/>
              <a:gd name="T32" fmla="*/ 2057 w 3481"/>
              <a:gd name="T33" fmla="*/ 0 h 49"/>
              <a:gd name="T34" fmla="*/ 2013 w 3481"/>
              <a:gd name="T35" fmla="*/ 49 h 49"/>
              <a:gd name="T36" fmla="*/ 1844 w 3481"/>
              <a:gd name="T37" fmla="*/ 49 h 49"/>
              <a:gd name="T38" fmla="*/ 1886 w 3481"/>
              <a:gd name="T39" fmla="*/ 0 h 49"/>
              <a:gd name="T40" fmla="*/ 1412 w 3481"/>
              <a:gd name="T41" fmla="*/ 0 h 49"/>
              <a:gd name="T42" fmla="*/ 1583 w 3481"/>
              <a:gd name="T43" fmla="*/ 0 h 49"/>
              <a:gd name="T44" fmla="*/ 1539 w 3481"/>
              <a:gd name="T45" fmla="*/ 49 h 49"/>
              <a:gd name="T46" fmla="*/ 1368 w 3481"/>
              <a:gd name="T47" fmla="*/ 49 h 49"/>
              <a:gd name="T48" fmla="*/ 1412 w 3481"/>
              <a:gd name="T49" fmla="*/ 0 h 49"/>
              <a:gd name="T50" fmla="*/ 938 w 3481"/>
              <a:gd name="T51" fmla="*/ 0 h 49"/>
              <a:gd name="T52" fmla="*/ 1107 w 3481"/>
              <a:gd name="T53" fmla="*/ 0 h 49"/>
              <a:gd name="T54" fmla="*/ 1064 w 3481"/>
              <a:gd name="T55" fmla="*/ 49 h 49"/>
              <a:gd name="T56" fmla="*/ 894 w 3481"/>
              <a:gd name="T57" fmla="*/ 49 h 49"/>
              <a:gd name="T58" fmla="*/ 938 w 3481"/>
              <a:gd name="T59" fmla="*/ 0 h 49"/>
              <a:gd name="T60" fmla="*/ 462 w 3481"/>
              <a:gd name="T61" fmla="*/ 0 h 49"/>
              <a:gd name="T62" fmla="*/ 633 w 3481"/>
              <a:gd name="T63" fmla="*/ 0 h 49"/>
              <a:gd name="T64" fmla="*/ 589 w 3481"/>
              <a:gd name="T65" fmla="*/ 49 h 49"/>
              <a:gd name="T66" fmla="*/ 419 w 3481"/>
              <a:gd name="T67" fmla="*/ 49 h 49"/>
              <a:gd name="T68" fmla="*/ 462 w 3481"/>
              <a:gd name="T69" fmla="*/ 0 h 49"/>
              <a:gd name="T70" fmla="*/ 0 w 3481"/>
              <a:gd name="T71" fmla="*/ 0 h 49"/>
              <a:gd name="T72" fmla="*/ 158 w 3481"/>
              <a:gd name="T73" fmla="*/ 0 h 49"/>
              <a:gd name="T74" fmla="*/ 114 w 3481"/>
              <a:gd name="T75" fmla="*/ 49 h 49"/>
              <a:gd name="T76" fmla="*/ 0 w 3481"/>
              <a:gd name="T77" fmla="*/ 49 h 49"/>
              <a:gd name="T78" fmla="*/ 0 w 3481"/>
              <a:gd name="T79"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481" h="49">
                <a:moveTo>
                  <a:pt x="3311" y="0"/>
                </a:moveTo>
                <a:lnTo>
                  <a:pt x="3481" y="0"/>
                </a:lnTo>
                <a:lnTo>
                  <a:pt x="3437" y="49"/>
                </a:lnTo>
                <a:lnTo>
                  <a:pt x="3268" y="49"/>
                </a:lnTo>
                <a:lnTo>
                  <a:pt x="3311" y="0"/>
                </a:lnTo>
                <a:close/>
                <a:moveTo>
                  <a:pt x="2836" y="0"/>
                </a:moveTo>
                <a:lnTo>
                  <a:pt x="3006" y="0"/>
                </a:lnTo>
                <a:lnTo>
                  <a:pt x="2963" y="49"/>
                </a:lnTo>
                <a:lnTo>
                  <a:pt x="2792" y="49"/>
                </a:lnTo>
                <a:lnTo>
                  <a:pt x="2836" y="0"/>
                </a:lnTo>
                <a:close/>
                <a:moveTo>
                  <a:pt x="2362" y="0"/>
                </a:moveTo>
                <a:lnTo>
                  <a:pt x="2531" y="0"/>
                </a:lnTo>
                <a:lnTo>
                  <a:pt x="2488" y="49"/>
                </a:lnTo>
                <a:lnTo>
                  <a:pt x="2318" y="49"/>
                </a:lnTo>
                <a:lnTo>
                  <a:pt x="2362" y="0"/>
                </a:lnTo>
                <a:close/>
                <a:moveTo>
                  <a:pt x="1886" y="0"/>
                </a:moveTo>
                <a:lnTo>
                  <a:pt x="2057" y="0"/>
                </a:lnTo>
                <a:lnTo>
                  <a:pt x="2013" y="49"/>
                </a:lnTo>
                <a:lnTo>
                  <a:pt x="1844" y="49"/>
                </a:lnTo>
                <a:lnTo>
                  <a:pt x="1886" y="0"/>
                </a:lnTo>
                <a:close/>
                <a:moveTo>
                  <a:pt x="1412" y="0"/>
                </a:moveTo>
                <a:lnTo>
                  <a:pt x="1583" y="0"/>
                </a:lnTo>
                <a:lnTo>
                  <a:pt x="1539" y="49"/>
                </a:lnTo>
                <a:lnTo>
                  <a:pt x="1368" y="49"/>
                </a:lnTo>
                <a:lnTo>
                  <a:pt x="1412" y="0"/>
                </a:lnTo>
                <a:close/>
                <a:moveTo>
                  <a:pt x="938" y="0"/>
                </a:moveTo>
                <a:lnTo>
                  <a:pt x="1107" y="0"/>
                </a:lnTo>
                <a:lnTo>
                  <a:pt x="1064" y="49"/>
                </a:lnTo>
                <a:lnTo>
                  <a:pt x="894" y="49"/>
                </a:lnTo>
                <a:lnTo>
                  <a:pt x="938" y="0"/>
                </a:lnTo>
                <a:close/>
                <a:moveTo>
                  <a:pt x="462" y="0"/>
                </a:moveTo>
                <a:lnTo>
                  <a:pt x="633" y="0"/>
                </a:lnTo>
                <a:lnTo>
                  <a:pt x="589" y="49"/>
                </a:lnTo>
                <a:lnTo>
                  <a:pt x="419" y="49"/>
                </a:lnTo>
                <a:lnTo>
                  <a:pt x="462" y="0"/>
                </a:lnTo>
                <a:close/>
                <a:moveTo>
                  <a:pt x="0" y="0"/>
                </a:moveTo>
                <a:lnTo>
                  <a:pt x="158" y="0"/>
                </a:lnTo>
                <a:lnTo>
                  <a:pt x="114" y="49"/>
                </a:lnTo>
                <a:lnTo>
                  <a:pt x="0" y="49"/>
                </a:lnTo>
                <a:lnTo>
                  <a:pt x="0" y="0"/>
                </a:lnTo>
                <a:close/>
              </a:path>
            </a:pathLst>
          </a:custGeom>
          <a:solidFill>
            <a:schemeClr val="accent1"/>
          </a:solidFill>
          <a:ln w="0">
            <a:noFill/>
            <a:prstDash val="solid"/>
            <a:round/>
            <a:headEnd/>
            <a:tailEnd/>
          </a:ln>
        </xdr:spPr>
      </xdr:sp>
      <xdr:sp macro="" textlink="">
        <xdr:nvSpPr>
          <xdr:cNvPr id="5" name="Freihandform 12">
            <a:extLst>
              <a:ext uri="{FF2B5EF4-FFF2-40B4-BE49-F238E27FC236}">
                <a16:creationId xmlns:a16="http://schemas.microsoft.com/office/drawing/2014/main" id="{F93A4524-1937-4805-8AA1-D1816C6DEC3E}"/>
              </a:ext>
            </a:extLst>
          </xdr:cNvPr>
          <xdr:cNvSpPr>
            <a:spLocks noEditPoints="1"/>
          </xdr:cNvSpPr>
        </xdr:nvSpPr>
        <xdr:spPr bwMode="auto">
          <a:xfrm>
            <a:off x="523875" y="6334125"/>
            <a:ext cx="8048625" cy="114300"/>
          </a:xfrm>
          <a:custGeom>
            <a:avLst/>
            <a:gdLst>
              <a:gd name="T0" fmla="*/ 3381 w 3381"/>
              <a:gd name="T1" fmla="*/ 0 h 49"/>
              <a:gd name="T2" fmla="*/ 3323 w 3381"/>
              <a:gd name="T3" fmla="*/ 49 h 49"/>
              <a:gd name="T4" fmla="*/ 3129 w 3381"/>
              <a:gd name="T5" fmla="*/ 0 h 49"/>
              <a:gd name="T6" fmla="*/ 3099 w 3381"/>
              <a:gd name="T7" fmla="*/ 49 h 49"/>
              <a:gd name="T8" fmla="*/ 3129 w 3381"/>
              <a:gd name="T9" fmla="*/ 0 h 49"/>
              <a:gd name="T10" fmla="*/ 2905 w 3381"/>
              <a:gd name="T11" fmla="*/ 0 h 49"/>
              <a:gd name="T12" fmla="*/ 2848 w 3381"/>
              <a:gd name="T13" fmla="*/ 49 h 49"/>
              <a:gd name="T14" fmla="*/ 2654 w 3381"/>
              <a:gd name="T15" fmla="*/ 0 h 49"/>
              <a:gd name="T16" fmla="*/ 2625 w 3381"/>
              <a:gd name="T17" fmla="*/ 49 h 49"/>
              <a:gd name="T18" fmla="*/ 2654 w 3381"/>
              <a:gd name="T19" fmla="*/ 0 h 49"/>
              <a:gd name="T20" fmla="*/ 2431 w 3381"/>
              <a:gd name="T21" fmla="*/ 0 h 49"/>
              <a:gd name="T22" fmla="*/ 2373 w 3381"/>
              <a:gd name="T23" fmla="*/ 49 h 49"/>
              <a:gd name="T24" fmla="*/ 2179 w 3381"/>
              <a:gd name="T25" fmla="*/ 0 h 49"/>
              <a:gd name="T26" fmla="*/ 2150 w 3381"/>
              <a:gd name="T27" fmla="*/ 49 h 49"/>
              <a:gd name="T28" fmla="*/ 2179 w 3381"/>
              <a:gd name="T29" fmla="*/ 0 h 49"/>
              <a:gd name="T30" fmla="*/ 1957 w 3381"/>
              <a:gd name="T31" fmla="*/ 0 h 49"/>
              <a:gd name="T32" fmla="*/ 1898 w 3381"/>
              <a:gd name="T33" fmla="*/ 49 h 49"/>
              <a:gd name="T34" fmla="*/ 1705 w 3381"/>
              <a:gd name="T35" fmla="*/ 0 h 49"/>
              <a:gd name="T36" fmla="*/ 1675 w 3381"/>
              <a:gd name="T37" fmla="*/ 49 h 49"/>
              <a:gd name="T38" fmla="*/ 1705 w 3381"/>
              <a:gd name="T39" fmla="*/ 0 h 49"/>
              <a:gd name="T40" fmla="*/ 1481 w 3381"/>
              <a:gd name="T41" fmla="*/ 0 h 49"/>
              <a:gd name="T42" fmla="*/ 1424 w 3381"/>
              <a:gd name="T43" fmla="*/ 49 h 49"/>
              <a:gd name="T44" fmla="*/ 1230 w 3381"/>
              <a:gd name="T45" fmla="*/ 0 h 49"/>
              <a:gd name="T46" fmla="*/ 1201 w 3381"/>
              <a:gd name="T47" fmla="*/ 49 h 49"/>
              <a:gd name="T48" fmla="*/ 1230 w 3381"/>
              <a:gd name="T49" fmla="*/ 0 h 49"/>
              <a:gd name="T50" fmla="*/ 1007 w 3381"/>
              <a:gd name="T51" fmla="*/ 0 h 49"/>
              <a:gd name="T52" fmla="*/ 950 w 3381"/>
              <a:gd name="T53" fmla="*/ 49 h 49"/>
              <a:gd name="T54" fmla="*/ 756 w 3381"/>
              <a:gd name="T55" fmla="*/ 0 h 49"/>
              <a:gd name="T56" fmla="*/ 726 w 3381"/>
              <a:gd name="T57" fmla="*/ 49 h 49"/>
              <a:gd name="T58" fmla="*/ 756 w 3381"/>
              <a:gd name="T59" fmla="*/ 0 h 49"/>
              <a:gd name="T60" fmla="*/ 532 w 3381"/>
              <a:gd name="T61" fmla="*/ 0 h 49"/>
              <a:gd name="T62" fmla="*/ 474 w 3381"/>
              <a:gd name="T63" fmla="*/ 49 h 49"/>
              <a:gd name="T64" fmla="*/ 280 w 3381"/>
              <a:gd name="T65" fmla="*/ 0 h 49"/>
              <a:gd name="T66" fmla="*/ 252 w 3381"/>
              <a:gd name="T67" fmla="*/ 49 h 49"/>
              <a:gd name="T68" fmla="*/ 280 w 3381"/>
              <a:gd name="T69" fmla="*/ 0 h 49"/>
              <a:gd name="T70" fmla="*/ 57 w 3381"/>
              <a:gd name="T71" fmla="*/ 0 h 49"/>
              <a:gd name="T72" fmla="*/ 0 w 3381"/>
              <a:gd name="T73" fmla="*/ 49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381" h="49">
                <a:moveTo>
                  <a:pt x="3367" y="0"/>
                </a:moveTo>
                <a:lnTo>
                  <a:pt x="3381" y="0"/>
                </a:lnTo>
                <a:lnTo>
                  <a:pt x="3337" y="49"/>
                </a:lnTo>
                <a:lnTo>
                  <a:pt x="3323" y="49"/>
                </a:lnTo>
                <a:lnTo>
                  <a:pt x="3367" y="0"/>
                </a:lnTo>
                <a:close/>
                <a:moveTo>
                  <a:pt x="3129" y="0"/>
                </a:moveTo>
                <a:lnTo>
                  <a:pt x="3143" y="0"/>
                </a:lnTo>
                <a:lnTo>
                  <a:pt x="3099" y="49"/>
                </a:lnTo>
                <a:lnTo>
                  <a:pt x="3085" y="49"/>
                </a:lnTo>
                <a:lnTo>
                  <a:pt x="3129" y="0"/>
                </a:lnTo>
                <a:close/>
                <a:moveTo>
                  <a:pt x="2891" y="0"/>
                </a:moveTo>
                <a:lnTo>
                  <a:pt x="2905" y="0"/>
                </a:lnTo>
                <a:lnTo>
                  <a:pt x="2862" y="49"/>
                </a:lnTo>
                <a:lnTo>
                  <a:pt x="2848" y="49"/>
                </a:lnTo>
                <a:lnTo>
                  <a:pt x="2891" y="0"/>
                </a:lnTo>
                <a:close/>
                <a:moveTo>
                  <a:pt x="2654" y="0"/>
                </a:moveTo>
                <a:lnTo>
                  <a:pt x="2669" y="0"/>
                </a:lnTo>
                <a:lnTo>
                  <a:pt x="2625" y="49"/>
                </a:lnTo>
                <a:lnTo>
                  <a:pt x="2610" y="49"/>
                </a:lnTo>
                <a:lnTo>
                  <a:pt x="2654" y="0"/>
                </a:lnTo>
                <a:close/>
                <a:moveTo>
                  <a:pt x="2417" y="0"/>
                </a:moveTo>
                <a:lnTo>
                  <a:pt x="2431" y="0"/>
                </a:lnTo>
                <a:lnTo>
                  <a:pt x="2387" y="49"/>
                </a:lnTo>
                <a:lnTo>
                  <a:pt x="2373" y="49"/>
                </a:lnTo>
                <a:lnTo>
                  <a:pt x="2417" y="0"/>
                </a:lnTo>
                <a:close/>
                <a:moveTo>
                  <a:pt x="2179" y="0"/>
                </a:moveTo>
                <a:lnTo>
                  <a:pt x="2193" y="0"/>
                </a:lnTo>
                <a:lnTo>
                  <a:pt x="2150" y="49"/>
                </a:lnTo>
                <a:lnTo>
                  <a:pt x="2136" y="49"/>
                </a:lnTo>
                <a:lnTo>
                  <a:pt x="2179" y="0"/>
                </a:lnTo>
                <a:close/>
                <a:moveTo>
                  <a:pt x="1942" y="0"/>
                </a:moveTo>
                <a:lnTo>
                  <a:pt x="1957" y="0"/>
                </a:lnTo>
                <a:lnTo>
                  <a:pt x="1913" y="49"/>
                </a:lnTo>
                <a:lnTo>
                  <a:pt x="1898" y="49"/>
                </a:lnTo>
                <a:lnTo>
                  <a:pt x="1942" y="0"/>
                </a:lnTo>
                <a:close/>
                <a:moveTo>
                  <a:pt x="1705" y="0"/>
                </a:moveTo>
                <a:lnTo>
                  <a:pt x="1719" y="0"/>
                </a:lnTo>
                <a:lnTo>
                  <a:pt x="1675" y="49"/>
                </a:lnTo>
                <a:lnTo>
                  <a:pt x="1662" y="49"/>
                </a:lnTo>
                <a:lnTo>
                  <a:pt x="1705" y="0"/>
                </a:lnTo>
                <a:close/>
                <a:moveTo>
                  <a:pt x="1467" y="0"/>
                </a:moveTo>
                <a:lnTo>
                  <a:pt x="1481" y="0"/>
                </a:lnTo>
                <a:lnTo>
                  <a:pt x="1438" y="49"/>
                </a:lnTo>
                <a:lnTo>
                  <a:pt x="1424" y="49"/>
                </a:lnTo>
                <a:lnTo>
                  <a:pt x="1467" y="0"/>
                </a:lnTo>
                <a:close/>
                <a:moveTo>
                  <a:pt x="1230" y="0"/>
                </a:moveTo>
                <a:lnTo>
                  <a:pt x="1245" y="0"/>
                </a:lnTo>
                <a:lnTo>
                  <a:pt x="1201" y="49"/>
                </a:lnTo>
                <a:lnTo>
                  <a:pt x="1186" y="49"/>
                </a:lnTo>
                <a:lnTo>
                  <a:pt x="1230" y="0"/>
                </a:lnTo>
                <a:close/>
                <a:moveTo>
                  <a:pt x="993" y="0"/>
                </a:moveTo>
                <a:lnTo>
                  <a:pt x="1007" y="0"/>
                </a:lnTo>
                <a:lnTo>
                  <a:pt x="963" y="49"/>
                </a:lnTo>
                <a:lnTo>
                  <a:pt x="950" y="49"/>
                </a:lnTo>
                <a:lnTo>
                  <a:pt x="993" y="0"/>
                </a:lnTo>
                <a:close/>
                <a:moveTo>
                  <a:pt x="756" y="0"/>
                </a:moveTo>
                <a:lnTo>
                  <a:pt x="769" y="0"/>
                </a:lnTo>
                <a:lnTo>
                  <a:pt x="726" y="49"/>
                </a:lnTo>
                <a:lnTo>
                  <a:pt x="712" y="49"/>
                </a:lnTo>
                <a:lnTo>
                  <a:pt x="756" y="0"/>
                </a:lnTo>
                <a:close/>
                <a:moveTo>
                  <a:pt x="518" y="0"/>
                </a:moveTo>
                <a:lnTo>
                  <a:pt x="532" y="0"/>
                </a:lnTo>
                <a:lnTo>
                  <a:pt x="488" y="49"/>
                </a:lnTo>
                <a:lnTo>
                  <a:pt x="474" y="49"/>
                </a:lnTo>
                <a:lnTo>
                  <a:pt x="518" y="0"/>
                </a:lnTo>
                <a:close/>
                <a:moveTo>
                  <a:pt x="280" y="0"/>
                </a:moveTo>
                <a:lnTo>
                  <a:pt x="295" y="0"/>
                </a:lnTo>
                <a:lnTo>
                  <a:pt x="252" y="49"/>
                </a:lnTo>
                <a:lnTo>
                  <a:pt x="238" y="49"/>
                </a:lnTo>
                <a:lnTo>
                  <a:pt x="280" y="0"/>
                </a:lnTo>
                <a:close/>
                <a:moveTo>
                  <a:pt x="44" y="0"/>
                </a:moveTo>
                <a:lnTo>
                  <a:pt x="57" y="0"/>
                </a:lnTo>
                <a:lnTo>
                  <a:pt x="14" y="49"/>
                </a:lnTo>
                <a:lnTo>
                  <a:pt x="0" y="49"/>
                </a:lnTo>
                <a:lnTo>
                  <a:pt x="44" y="0"/>
                </a:lnTo>
                <a:close/>
              </a:path>
            </a:pathLst>
          </a:custGeom>
          <a:solidFill>
            <a:schemeClr val="accent3"/>
          </a:solidFill>
          <a:ln w="0">
            <a:noFill/>
            <a:prstDash val="solid"/>
            <a:round/>
            <a:headEnd/>
            <a:tailEnd/>
          </a:ln>
        </xdr:spPr>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mpfänger" displayName="Empfänger" ref="B5:F11" totalsRowCount="1">
  <autoFilter ref="B5:F10" xr:uid="{00000000-0009-0000-0100-000001000000}"/>
  <tableColumns count="5">
    <tableColumn id="1" xr3:uid="{00000000-0010-0000-0000-000001000000}" name="EMPFÄNGER" totalsRowLabel="Summe" totalsRowDxfId="6"/>
    <tableColumn id="2" xr3:uid="{00000000-0010-0000-0000-000002000000}" name="GEPLANTE % VOM BUDGET" totalsRowFunction="custom" totalsRowDxfId="5">
      <totalsRowFormula>SUM(Empfänger[GEPLANTE % VOM BUDGET])</totalsRowFormula>
    </tableColumn>
    <tableColumn id="6" xr3:uid="{00000000-0010-0000-0000-000006000000}" name="ZUGEORDNETES VERBLEIBENDES _x000a_GELD" totalsRowFunction="custom" dataDxfId="1" totalsRowDxfId="4">
      <calculatedColumnFormula>IFERROR(IF(Budget_anpassen="Ja",Verbleibendes_zugewiesenes_Geld-SUMIFS(Geschenke[KOSTEN],Geschenke[EMPFÄNGER],Empfänger[[#This Row],[EMPFÄNGER]]),(GesamtBudget*Empfänger[[#This Row],[GEPLANTE % VOM BUDGET]])-SUMIFS(Geschenke[KOSTEN],Geschenke[EMPFÄNGER],Empfänger[[#This Row],[EMPFÄNGER]])),"")</calculatedColumnFormula>
      <totalsRowFormula>IFERROR(SUM(Empfänger[ZUGEORDNETES VERBLEIBENDES 
GELD]),"")</totalsRowFormula>
    </tableColumn>
    <tableColumn id="3" xr3:uid="{00000000-0010-0000-0000-000003000000}" name="GEPLANTE ANZAHL GESCHENKE" totalsRowFunction="custom" totalsRowDxfId="3">
      <totalsRowFormula>SUM(Empfänger[GEPLANTE ANZAHL GESCHENKE])</totalsRowFormula>
    </tableColumn>
    <tableColumn id="5" xr3:uid="{00000000-0010-0000-0000-000005000000}" name="VERBLEIBENDE GESCHENKE" totalsRowFunction="custom" totalsRowDxfId="2">
      <calculatedColumnFormula>IFERROR(Empfänger[[#This Row],[GEPLANTE ANZAHL GESCHENKE]]-COUNTIFS(Geschenke[EMPFÄNGER],Empfänger[[#This Row],[EMPFÄNGER]]), "")</calculatedColumnFormula>
      <totalsRowFormula>SUM(Empfänger[VERBLEIBENDE GESCHENKE])</totalsRowFormula>
    </tableColumn>
  </tableColumns>
  <tableStyleInfo name="Übersicht" showFirstColumn="1" showLastColumn="0" showRowStripes="1" showColumnStripes="1"/>
  <extLst>
    <ext xmlns:x14="http://schemas.microsoft.com/office/spreadsheetml/2009/9/main" uri="{504A1905-F514-4f6f-8877-14C23A59335A}">
      <x14:table altTextSummary="Geben Sie die Empfänger von Geschenken, den geplanten Prozentsatz vom Budget und die geplante Anzahl der Geschenke in dieser Tabelle ein. Zugewiesenes Geld und verbleibende Geschenke werden automatisch berechn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Geschenke" displayName="Geschenke" ref="B2:F9" totalsRowShown="0">
  <autoFilter ref="B2:F9" xr:uid="{00000000-0009-0000-0100-000004000000}"/>
  <tableColumns count="5">
    <tableColumn id="1" xr3:uid="{00000000-0010-0000-0100-000001000000}" name="EMPFÄNGER"/>
    <tableColumn id="2" xr3:uid="{00000000-0010-0000-0100-000002000000}" name="GESCHENK"/>
    <tableColumn id="3" xr3:uid="{00000000-0010-0000-0100-000003000000}" name="KOSTEN" dataDxfId="0"/>
    <tableColumn id="4" xr3:uid="{00000000-0010-0000-0100-000004000000}" name="GEKAUFT"/>
    <tableColumn id="5" xr3:uid="{00000000-0010-0000-0100-000005000000}" name="VERPACKT"/>
  </tableColumns>
  <tableStyleInfo name="Weihnachtsgeschenkliste" showFirstColumn="0" showLastColumn="0" showRowStripes="1" showColumnStripes="0"/>
  <extLst>
    <ext xmlns:x14="http://schemas.microsoft.com/office/spreadsheetml/2009/9/main" uri="{504A1905-F514-4f6f-8877-14C23A59335A}">
      <x14:table altTextSummary="Wählen Sie den Empfänger aus, geben Sie das Geschenk und die Kosten ein, und markieren Sie die Geschenke anschließend als gekauft und verpackt. Wenn ein Geschenk sowohl als gekauft als auch als verpackt markiert wird, wird die Tabellenzeile mit durchgestrichener Formatierung aktualisiert."/>
    </ext>
  </extLst>
</table>
</file>

<file path=xl/theme/theme1.xml><?xml version="1.0" encoding="utf-8"?>
<a:theme xmlns:a="http://schemas.openxmlformats.org/drawingml/2006/main" name="Office Theme">
  <a:themeElements>
    <a:clrScheme name="131_holiday_shopping_list_with_budget">
      <a:dk1>
        <a:srgbClr val="000000"/>
      </a:dk1>
      <a:lt1>
        <a:srgbClr val="FFFFFF"/>
      </a:lt1>
      <a:dk2>
        <a:srgbClr val="4D4741"/>
      </a:dk2>
      <a:lt2>
        <a:srgbClr val="FFFFFF"/>
      </a:lt2>
      <a:accent1>
        <a:srgbClr val="87C9BA"/>
      </a:accent1>
      <a:accent2>
        <a:srgbClr val="FF8D21"/>
      </a:accent2>
      <a:accent3>
        <a:srgbClr val="F3C743"/>
      </a:accent3>
      <a:accent4>
        <a:srgbClr val="6DACCF"/>
      </a:accent4>
      <a:accent5>
        <a:srgbClr val="D76159"/>
      </a:accent5>
      <a:accent6>
        <a:srgbClr val="927CAF"/>
      </a:accent6>
      <a:hlink>
        <a:srgbClr val="6DACCF"/>
      </a:hlink>
      <a:folHlink>
        <a:srgbClr val="927CAF"/>
      </a:folHlink>
    </a:clrScheme>
    <a:fontScheme name="131_holiday_shopping_list_with_budget">
      <a:majorFont>
        <a:latin typeface="Calibri"/>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F11"/>
  <sheetViews>
    <sheetView showGridLines="0" tabSelected="1" zoomScaleNormal="100" workbookViewId="0"/>
  </sheetViews>
  <sheetFormatPr baseColWidth="10" defaultColWidth="8.88671875" defaultRowHeight="30" customHeight="1" x14ac:dyDescent="0.2"/>
  <cols>
    <col min="1" max="1" width="2.77734375" style="2" customWidth="1"/>
    <col min="2" max="2" width="41.33203125" style="2" customWidth="1"/>
    <col min="3" max="6" width="26.77734375" style="2" customWidth="1"/>
    <col min="7" max="7" width="2.77734375" style="2" customWidth="1"/>
    <col min="8" max="16384" width="8.88671875" style="2"/>
  </cols>
  <sheetData>
    <row r="1" spans="1:6" customFormat="1" ht="50.1" customHeight="1" x14ac:dyDescent="0.25">
      <c r="B1" s="15" t="s">
        <v>0</v>
      </c>
      <c r="C1" s="16" t="s">
        <v>9</v>
      </c>
      <c r="D1" s="16"/>
      <c r="E1" s="8" t="s">
        <v>12</v>
      </c>
      <c r="F1" s="18">
        <v>500</v>
      </c>
    </row>
    <row r="2" spans="1:6" customFormat="1" ht="21" customHeight="1" x14ac:dyDescent="0.25">
      <c r="A2" s="7"/>
      <c r="B2" s="15"/>
      <c r="C2" s="16"/>
      <c r="D2" s="16"/>
      <c r="E2" s="8" t="s">
        <v>13</v>
      </c>
      <c r="F2" s="18">
        <f>IFERROR(SUMIFS(Geschenke[KOSTEN],Geschenke[GEKAUFT],"Ja"),"")</f>
        <v>283</v>
      </c>
    </row>
    <row r="3" spans="1:6" customFormat="1" ht="21" customHeight="1" x14ac:dyDescent="0.25">
      <c r="A3" s="7"/>
      <c r="B3" s="15"/>
      <c r="C3" s="16"/>
      <c r="D3" s="16"/>
      <c r="E3" s="8" t="s">
        <v>14</v>
      </c>
      <c r="F3" s="18">
        <f>IFERROR(GesamtBudget-F2,"")</f>
        <v>217</v>
      </c>
    </row>
    <row r="4" spans="1:6" customFormat="1" ht="30" customHeight="1" x14ac:dyDescent="0.2">
      <c r="B4" s="17" t="s">
        <v>1</v>
      </c>
      <c r="C4" s="17"/>
      <c r="D4" s="13" t="s">
        <v>11</v>
      </c>
      <c r="E4" s="2"/>
    </row>
    <row r="5" spans="1:6" customFormat="1" ht="30" customHeight="1" x14ac:dyDescent="0.2">
      <c r="B5" s="14" t="s">
        <v>2</v>
      </c>
      <c r="C5" s="14" t="s">
        <v>10</v>
      </c>
      <c r="D5" s="14" t="s">
        <v>29</v>
      </c>
      <c r="E5" s="14" t="s">
        <v>15</v>
      </c>
      <c r="F5" s="14" t="s">
        <v>16</v>
      </c>
    </row>
    <row r="6" spans="1:6" customFormat="1" ht="30" customHeight="1" x14ac:dyDescent="0.2">
      <c r="B6" t="s">
        <v>3</v>
      </c>
      <c r="C6" s="1">
        <v>0.3</v>
      </c>
      <c r="D6" s="19">
        <f>IFERROR(IF(Budget_anpassen="Ja",Verbleibendes_zugewiesenes_Geld-SUMIFS(Geschenke[KOSTEN],Geschenke[EMPFÄNGER],Empfänger[[#This Row],[EMPFÄNGER]]),(GesamtBudget*Empfänger[[#This Row],[GEPLANTE % VOM BUDGET]])-SUMIFS(Geschenke[KOSTEN],Geschenke[EMPFÄNGER],Empfänger[[#This Row],[EMPFÄNGER]])),"")</f>
        <v>45</v>
      </c>
      <c r="E6" s="10">
        <v>3</v>
      </c>
      <c r="F6" s="10">
        <f>IFERROR(Empfänger[[#This Row],[GEPLANTE ANZAHL GESCHENKE]]-COUNTIFS(Geschenke[EMPFÄNGER],Empfänger[[#This Row],[EMPFÄNGER]]), "")</f>
        <v>1</v>
      </c>
    </row>
    <row r="7" spans="1:6" customFormat="1" ht="30" customHeight="1" x14ac:dyDescent="0.2">
      <c r="B7" t="s">
        <v>4</v>
      </c>
      <c r="C7" s="1">
        <v>0.3</v>
      </c>
      <c r="D7" s="19">
        <f>IFERROR(IF(Budget_anpassen="Ja",Verbleibendes_zugewiesenes_Geld-SUMIFS(Geschenke[KOSTEN],Geschenke[EMPFÄNGER],Empfänger[[#This Row],[EMPFÄNGER]]),(GesamtBudget*Empfänger[[#This Row],[GEPLANTE % VOM BUDGET]])-SUMIFS(Geschenke[KOSTEN],Geschenke[EMPFÄNGER],Empfänger[[#This Row],[EMPFÄNGER]])),"")</f>
        <v>54</v>
      </c>
      <c r="E7" s="10">
        <v>3</v>
      </c>
      <c r="F7" s="10">
        <f>IFERROR(Empfänger[[#This Row],[GEPLANTE ANZAHL GESCHENKE]]-COUNTIFS(Geschenke[EMPFÄNGER],Empfänger[[#This Row],[EMPFÄNGER]]), "")</f>
        <v>1</v>
      </c>
    </row>
    <row r="8" spans="1:6" customFormat="1" ht="30" customHeight="1" x14ac:dyDescent="0.2">
      <c r="B8" t="s">
        <v>5</v>
      </c>
      <c r="C8" s="1">
        <v>0.2</v>
      </c>
      <c r="D8" s="19">
        <f>IFERROR(IF(Budget_anpassen="Ja",Verbleibendes_zugewiesenes_Geld-SUMIFS(Geschenke[KOSTEN],Geschenke[EMPFÄNGER],Empfänger[[#This Row],[EMPFÄNGER]]),(GesamtBudget*Empfänger[[#This Row],[GEPLANTE % VOM BUDGET]])-SUMIFS(Geschenke[KOSTEN],Geschenke[EMPFÄNGER],Empfänger[[#This Row],[EMPFÄNGER]])),"")</f>
        <v>11</v>
      </c>
      <c r="E8" s="10">
        <v>2</v>
      </c>
      <c r="F8" s="10">
        <f>IFERROR(Empfänger[[#This Row],[GEPLANTE ANZAHL GESCHENKE]]-COUNTIFS(Geschenke[EMPFÄNGER],Empfänger[[#This Row],[EMPFÄNGER]]), "")</f>
        <v>1</v>
      </c>
    </row>
    <row r="9" spans="1:6" customFormat="1" ht="30" customHeight="1" x14ac:dyDescent="0.2">
      <c r="B9" t="s">
        <v>6</v>
      </c>
      <c r="C9" s="1">
        <v>0.1</v>
      </c>
      <c r="D9" s="19">
        <f>IFERROR(IF(Budget_anpassen="Ja",Verbleibendes_zugewiesenes_Geld-SUMIFS(Geschenke[KOSTEN],Geschenke[EMPFÄNGER],Empfänger[[#This Row],[EMPFÄNGER]]),(GesamtBudget*Empfänger[[#This Row],[GEPLANTE % VOM BUDGET]])-SUMIFS(Geschenke[KOSTEN],Geschenke[EMPFÄNGER],Empfänger[[#This Row],[EMPFÄNGER]])),"")</f>
        <v>-1</v>
      </c>
      <c r="E9" s="10">
        <v>1</v>
      </c>
      <c r="F9" s="10">
        <f>IFERROR(Empfänger[[#This Row],[GEPLANTE ANZAHL GESCHENKE]]-COUNTIFS(Geschenke[EMPFÄNGER],Empfänger[[#This Row],[EMPFÄNGER]]), "")</f>
        <v>0</v>
      </c>
    </row>
    <row r="10" spans="1:6" customFormat="1" ht="30" customHeight="1" x14ac:dyDescent="0.2">
      <c r="B10" t="s">
        <v>7</v>
      </c>
      <c r="C10" s="1">
        <v>0.1</v>
      </c>
      <c r="D10" s="19">
        <f>IFERROR(IF(Budget_anpassen="Ja",Verbleibendes_zugewiesenes_Geld-SUMIFS(Geschenke[KOSTEN],Geschenke[EMPFÄNGER],Empfänger[[#This Row],[EMPFÄNGER]]),(GesamtBudget*Empfänger[[#This Row],[GEPLANTE % VOM BUDGET]])-SUMIFS(Geschenke[KOSTEN],Geschenke[EMPFÄNGER],Empfänger[[#This Row],[EMPFÄNGER]])),"")</f>
        <v>0</v>
      </c>
      <c r="E10" s="10">
        <v>1</v>
      </c>
      <c r="F10" s="10">
        <f>IFERROR(Empfänger[[#This Row],[GEPLANTE ANZAHL GESCHENKE]]-COUNTIFS(Geschenke[EMPFÄNGER],Empfänger[[#This Row],[EMPFÄNGER]]), "")</f>
        <v>0</v>
      </c>
    </row>
    <row r="11" spans="1:6" ht="30" customHeight="1" x14ac:dyDescent="0.2">
      <c r="B11" s="4" t="s">
        <v>8</v>
      </c>
      <c r="C11" s="5">
        <f>SUM(Empfänger[GEPLANTE % VOM BUDGET])</f>
        <v>1</v>
      </c>
      <c r="D11" s="20">
        <f>IFERROR(SUM(Empfänger[ZUGEORDNETES VERBLEIBENDES 
GELD]),"")</f>
        <v>109</v>
      </c>
      <c r="E11" s="6">
        <f>SUM(Empfänger[GEPLANTE ANZAHL GESCHENKE])</f>
        <v>10</v>
      </c>
      <c r="F11" s="6">
        <f>SUM(Empfänger[VERBLEIBENDE GESCHENKE])</f>
        <v>3</v>
      </c>
    </row>
  </sheetData>
  <mergeCells count="3">
    <mergeCell ref="B1:B3"/>
    <mergeCell ref="C1:D3"/>
    <mergeCell ref="B4:C4"/>
  </mergeCells>
  <conditionalFormatting sqref="C11">
    <cfRule type="expression" dxfId="9" priority="2">
      <formula>$C$11&gt;100%</formula>
    </cfRule>
  </conditionalFormatting>
  <conditionalFormatting sqref="D11">
    <cfRule type="expression" dxfId="8" priority="1">
      <formula>$D$11&lt;0</formula>
    </cfRule>
  </conditionalFormatting>
  <dataValidations count="15">
    <dataValidation allowBlank="1" showInputMessage="1" showErrorMessage="1" prompt="Erstellen Sie in dieser Arbeitsmappe eine Weihnachtsgeschenkliste. Verfolgen Sie auf diesem Arbeitsblatt Ihre Ausgaben und die verbleibenden Geschenkkäufe sowie spezifische Geschenke für Empfänger auf dem Arbeitsblatt &quot;Geschenkliste&quot;." sqref="A1" xr:uid="{00000000-0002-0000-0000-000000000000}"/>
    <dataValidation allowBlank="1" showInputMessage="1" showErrorMessage="1" prompt="Geben Sie den Namen des Geschenkempfängers in dieser Spalte unter dieser Überschrift ein. Verwenden Sie Überschriftsfilter, um bestimmte Einträge zu finden. Diese Liste wird zum Auswählen von Empfängern auf dem Arbeitsblatt &quot;Geschenkliste&quot; verwendet." sqref="B5" xr:uid="{00000000-0002-0000-0000-000001000000}"/>
    <dataValidation allowBlank="1" showInputMessage="1" showErrorMessage="1" prompt="Geben Sie in dieser Spalte unter dieser Überschrift die geplanten Prozent vom Budget ein. Die Summe der geplanten Prozent vom Budget befindet sich am Ende in dieser Spalte." sqref="C5" xr:uid="{00000000-0002-0000-0000-000002000000}"/>
    <dataValidation allowBlank="1" showInputMessage="1" showErrorMessage="1" prompt="Die laufende Summe des im Budget vorgesehenen zugewiesenen Gelds, die pro Empfänger auf der Grundlage der Geschenkkosten auf dem Arbeitsblatt &quot;Geschenkliste&quot; verbleibt, wird in dieser Spalte unter dieser Überschrift automatisch berechnet." sqref="D5" xr:uid="{00000000-0002-0000-0000-000003000000}"/>
    <dataValidation allowBlank="1" showInputMessage="1" showErrorMessage="1" prompt="Geben Sie die geplante Anzahl der Geschenke für jede Person in dieser Spalte unter dieser Überschrift ein." sqref="E5" xr:uid="{00000000-0002-0000-0000-000004000000}"/>
    <dataValidation allowBlank="1" showInputMessage="1" showErrorMessage="1" prompt="Die verbleibende Anzahl Geschenke wird in dieser Spalte unter dieser Überschrift automatisch berechnet." sqref="F5" xr:uid="{00000000-0002-0000-0000-000005000000}"/>
    <dataValidation allowBlank="1" showInputMessage="1" showErrorMessage="1" prompt="Geben Sie das Gesamtbudget in der Zelle rechts ein." sqref="E1" xr:uid="{00000000-0002-0000-0000-000006000000}"/>
    <dataValidation allowBlank="1" showInputMessage="1" showErrorMessage="1" prompt="Geben Sie das Gesamtbudget in dieser Zelle ein." sqref="F1" xr:uid="{00000000-0002-0000-0000-000007000000}"/>
    <dataValidation allowBlank="1" showInputMessage="1" showErrorMessage="1" prompt="Der verbleibende Betrag wird in der Zelle rechts automatisch berechnet." sqref="E3" xr:uid="{00000000-0002-0000-0000-000008000000}"/>
    <dataValidation allowBlank="1" showInputMessage="1" showErrorMessage="1" prompt="Der ausgegebene Betrag wird in der Zelle rechts automatisch berechnet." sqref="E2" xr:uid="{00000000-0002-0000-0000-000009000000}"/>
    <dataValidation allowBlank="1" showInputMessage="1" showErrorMessage="1" prompt="Der ausgegebene Betrag wird in dieser Zelle automatisch berechnet." sqref="F2" xr:uid="{00000000-0002-0000-0000-00000A000000}"/>
    <dataValidation allowBlank="1" showInputMessage="1" showErrorMessage="1" prompt="Der verbleibende Betrag wird in dieser Zelle automatisch berechnet." sqref="F3" xr:uid="{00000000-0002-0000-0000-00000B000000}"/>
    <dataValidation allowBlank="1" showInputMessage="1" showErrorMessage="1" prompt="Der Titel dieses Arbeitsblatts befindet sich in dieser Zelle und in Zelle C1. Geben Sie das Gesamtbudget in Zelle F1 ein. Die ausgegebenen und verbleibenden Beträge werden in den Zellen F2 und F3 automatisch berechnet. " sqref="B1:B3" xr:uid="{00000000-0002-0000-0000-00000C000000}"/>
    <dataValidation type="list" errorStyle="warning" allowBlank="1" showInputMessage="1" showErrorMessage="1" error="Wählen Sie in der Liste &quot;Ja&quot; oder &quot;Nein&quot; aus. Wählen Sie ABBRECHEN aus, drücken Sie ALT+NACH-UNTEN, um die Optionen anzuzeigen, und dann NACH-UNTEN und EINGABE, um die Auswahl zu treffen." prompt="Wählen Sie &quot;Ja&quot; aus, um das Geschenkbudget automatisch anzupassen, wenn der Prozentsatz des geplanten Budgets 100 % überschreitet. Wählen Sie &quot;Nein&quot;, um die Möglichkeit zu haben, das Gesamtbudget zu überschreiten." sqref="D4" xr:uid="{00000000-0002-0000-0000-00000D000000}">
      <formula1>"Ja,Nein"</formula1>
    </dataValidation>
    <dataValidation allowBlank="1" showInputMessage="1" showErrorMessage="1" prompt="Wählen Sie in der Zelle rechts &quot;Ja&quot; aus, um das Geschenkbudget pro Empfänger automatisch anzupassen, wenn der Prozentsatz des geplanten Budgets &gt; 100 % ist. Mit &quot;Nein&quot; lassen Sie zu, dass die Summe des Budgets pro Empfänger das Gesamtbudget überschreitet." sqref="B4:C4" xr:uid="{00000000-0002-0000-0000-00000E000000}"/>
  </dataValidations>
  <printOptions horizontalCentered="1"/>
  <pageMargins left="0.25" right="0.25" top="0.65" bottom="0.4" header="0" footer="0"/>
  <pageSetup fitToHeight="0" orientation="portrait" r:id="rId1"/>
  <headerFooter differentFirst="1">
    <oddFooter>Page &amp;P of &amp;N</oddFooter>
  </headerFooter>
  <ignoredErrors>
    <ignoredError sqref="F6" calculatedColum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B1:F9"/>
  <sheetViews>
    <sheetView showGridLines="0" zoomScaleNormal="100" workbookViewId="0"/>
  </sheetViews>
  <sheetFormatPr baseColWidth="10" defaultColWidth="8.88671875" defaultRowHeight="30" customHeight="1" x14ac:dyDescent="0.2"/>
  <cols>
    <col min="1" max="1" width="2.77734375" style="2" customWidth="1"/>
    <col min="2" max="2" width="41.33203125" style="2" customWidth="1"/>
    <col min="3" max="6" width="26.77734375" style="2" customWidth="1"/>
    <col min="7" max="7" width="2.77734375" style="2" customWidth="1"/>
    <col min="8" max="16384" width="8.88671875" style="2"/>
  </cols>
  <sheetData>
    <row r="1" spans="2:6" ht="90.95" customHeight="1" x14ac:dyDescent="0.2">
      <c r="B1" s="11" t="s">
        <v>0</v>
      </c>
      <c r="C1" s="12" t="s">
        <v>17</v>
      </c>
    </row>
    <row r="2" spans="2:6" ht="30" customHeight="1" x14ac:dyDescent="0.2">
      <c r="B2" s="9" t="s">
        <v>2</v>
      </c>
      <c r="C2" s="9" t="s">
        <v>18</v>
      </c>
      <c r="D2" s="9" t="s">
        <v>26</v>
      </c>
      <c r="E2" s="9" t="s">
        <v>27</v>
      </c>
      <c r="F2" s="9" t="s">
        <v>28</v>
      </c>
    </row>
    <row r="3" spans="2:6" ht="30" customHeight="1" x14ac:dyDescent="0.2">
      <c r="B3" s="2" t="s">
        <v>4</v>
      </c>
      <c r="C3" s="2" t="s">
        <v>19</v>
      </c>
      <c r="D3" s="21">
        <v>36</v>
      </c>
      <c r="E3" s="3" t="s">
        <v>11</v>
      </c>
      <c r="F3" s="3" t="s">
        <v>11</v>
      </c>
    </row>
    <row r="4" spans="2:6" ht="30" customHeight="1" x14ac:dyDescent="0.2">
      <c r="B4" s="2" t="s">
        <v>5</v>
      </c>
      <c r="C4" s="2" t="s">
        <v>20</v>
      </c>
      <c r="D4" s="21">
        <v>89</v>
      </c>
      <c r="E4" s="3" t="s">
        <v>11</v>
      </c>
      <c r="F4" s="3"/>
    </row>
    <row r="5" spans="2:6" ht="30" customHeight="1" x14ac:dyDescent="0.2">
      <c r="B5" s="2" t="s">
        <v>6</v>
      </c>
      <c r="C5" s="2" t="s">
        <v>21</v>
      </c>
      <c r="D5" s="21">
        <v>51</v>
      </c>
      <c r="E5" s="3" t="s">
        <v>11</v>
      </c>
      <c r="F5" s="3" t="s">
        <v>11</v>
      </c>
    </row>
    <row r="6" spans="2:6" ht="30" customHeight="1" x14ac:dyDescent="0.2">
      <c r="B6" s="2" t="s">
        <v>3</v>
      </c>
      <c r="C6" s="2" t="s">
        <v>22</v>
      </c>
      <c r="D6" s="21">
        <v>48</v>
      </c>
      <c r="E6" s="3"/>
      <c r="F6" s="3"/>
    </row>
    <row r="7" spans="2:6" ht="30" customHeight="1" x14ac:dyDescent="0.2">
      <c r="B7" s="2" t="s">
        <v>3</v>
      </c>
      <c r="C7" s="2" t="s">
        <v>23</v>
      </c>
      <c r="D7" s="21">
        <v>57</v>
      </c>
      <c r="E7" s="3" t="s">
        <v>11</v>
      </c>
      <c r="F7" s="3"/>
    </row>
    <row r="8" spans="2:6" ht="30" customHeight="1" x14ac:dyDescent="0.2">
      <c r="B8" s="2" t="s">
        <v>7</v>
      </c>
      <c r="C8" s="2" t="s">
        <v>24</v>
      </c>
      <c r="D8" s="21">
        <v>50</v>
      </c>
      <c r="E8" s="3" t="s">
        <v>11</v>
      </c>
      <c r="F8" s="3" t="s">
        <v>11</v>
      </c>
    </row>
    <row r="9" spans="2:6" ht="30" customHeight="1" x14ac:dyDescent="0.2">
      <c r="B9" s="2" t="s">
        <v>4</v>
      </c>
      <c r="C9" s="2" t="s">
        <v>25</v>
      </c>
      <c r="D9" s="21">
        <v>60</v>
      </c>
      <c r="E9" s="3"/>
      <c r="F9" s="3"/>
    </row>
  </sheetData>
  <conditionalFormatting sqref="B3:F9">
    <cfRule type="expression" dxfId="7" priority="2">
      <formula>($E3="ja")*($F3="ja")</formula>
    </cfRule>
  </conditionalFormatting>
  <dataValidations count="10">
    <dataValidation allowBlank="1" showInputMessage="1" showErrorMessage="1" prompt="Erstellen Sie auf diesem Arbeitsblatt eine Geschenkliste. Geben Sie Details in der Tabelle &quot;Geschenke&quot; ein. Wenn ein Geschenk als gekauft und verpackt markiert wurde, wird die Tabellenzeile automatisch mit durchgestrichener Formatierung aktualisiert." sqref="A1" xr:uid="{00000000-0002-0000-0100-000000000000}"/>
    <dataValidation allowBlank="1" showInputMessage="1" showErrorMessage="1" prompt="Wählen Sie in dieser Spalte unter dieser Überschrift den Empfänger aus. Drücken Sie ALT+NACH-UNTEN, um Optionen anzuzeigen, und dann NACH-UNTEN und EINGABE, um die Auswahl zu treffen. Verwenden Sie Überschriftsfilter, um bestimmte Einträge zu finden" sqref="B2" xr:uid="{00000000-0002-0000-0100-000001000000}"/>
    <dataValidation allowBlank="1" showInputMessage="1" showErrorMessage="1" prompt="Geben Sie das Geschenk in dieser Spalte unter dieser Überschrift ein." sqref="C2" xr:uid="{00000000-0002-0000-0100-000002000000}"/>
    <dataValidation allowBlank="1" showInputMessage="1" showErrorMessage="1" prompt="Geben Sie die Kosten in dieser Spalte unter dieser Überschrift ein." sqref="D2" xr:uid="{00000000-0002-0000-0100-000003000000}"/>
    <dataValidation allowBlank="1" showInputMessage="1" showErrorMessage="1" prompt="Wählen Sie in der Liste in der Spalte unter dieser Überschrift &quot;Ja&quot; aus, wenn das Geschenk gekauft wurde. Drücken Sie ALT+NACH-UNTEN, um Optionen anzuzeigen, dann EINGABE, um die Auswahl zu treffen." sqref="E2" xr:uid="{00000000-0002-0000-0100-000004000000}"/>
    <dataValidation allowBlank="1" showInputMessage="1" showErrorMessage="1" prompt="Wählen Sie in der Liste in der Spalte unter dieser Überschrift &quot;Ja&quot; aus, wenn das Geschenk verpackt wurde. Drücken Sie ALT+NACH-UNTEN, um Optionen anzuzeigen, dann EINGABE, um die Auswahl zu treffen." sqref="F2" xr:uid="{00000000-0002-0000-0100-000005000000}"/>
    <dataValidation allowBlank="1" showInputMessage="1" showErrorMessage="1" prompt="Der Titel dieses Arbeitsblatts befindet sich in dieser Zelle und in Zelle C1." sqref="B1" xr:uid="{00000000-0002-0000-0100-000006000000}"/>
    <dataValidation type="list" errorStyle="warning" allowBlank="1" showInputMessage="1" showErrorMessage="1" error="Wählen Sie in der Liste &quot;Ja&quot; aus, wenn das Geschenk verpackt ist. Wählen Sie ABBRECHEN aus, drücken Sie ALT+NACH-UNTEN, um die Optionen anzuzeigen, und dann EINGABE, um die Auswahl zu treffen." sqref="F3:F9" xr:uid="{00000000-0002-0000-0100-000007000000}">
      <formula1>"Ja"</formula1>
    </dataValidation>
    <dataValidation type="list" errorStyle="warning" allowBlank="1" showInputMessage="1" showErrorMessage="1" error="Wählen Sie in der Liste &quot;Ja&quot; aus, wenn das Geschenk gekauft wurde. Wählen Sie ABBRECHEN aus, drücken Sie ALT+NACH-UNTEN, um die Optionen anzuzeigen, und dann EINGABE, um die Auswahl zu treffen." sqref="E3:E9" xr:uid="{00000000-0002-0000-0100-000008000000}">
      <formula1>"Ja"</formula1>
    </dataValidation>
    <dataValidation type="list" errorStyle="warning" allowBlank="1" showInputMessage="1" showErrorMessage="1" error="Wählen Sie einen Empfänger in der Liste aus. Wählen Sie ABBRECHEN aus, drücken Sie ALT+NACH-UNTEN, um die Optionen anzuzeigen, und dann NACH-UNTEN und EINGABE, um die Auswahl zu treffen." sqref="B3:B9" xr:uid="{00000000-0002-0000-0100-000009000000}">
      <formula1>EmpfängerNamen</formula1>
    </dataValidation>
  </dataValidations>
  <printOptions horizontalCentered="1"/>
  <pageMargins left="0.25" right="0.25" top="0.65" bottom="0.4" header="0" footer="0"/>
  <pageSetup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Übersicht</vt:lpstr>
      <vt:lpstr>Geschenkliste</vt:lpstr>
      <vt:lpstr>Budget_anpassen</vt:lpstr>
      <vt:lpstr>Geschenkliste!Drucktitel</vt:lpstr>
      <vt:lpstr>Übersicht!Drucktitel</vt:lpstr>
      <vt:lpstr>EmpfängerNamen</vt:lpstr>
      <vt:lpstr>GesamtBudget</vt:lpstr>
      <vt:lpstr>Titel1</vt:lpstr>
      <vt:lpstr>Titel2</vt:lpstr>
      <vt:lpstr>VERBLEIBEND</vt:lpstr>
      <vt:lpstr>ZeilenTitelBereich1..F4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2017-09-13T05:29:31Z</dcterms:created>
  <dcterms:modified xsi:type="dcterms:W3CDTF">2018-06-22T14:35:23Z</dcterms:modified>
</cp:coreProperties>
</file>