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ThisWorkbook" hidePivotFieldList="1"/>
  <mc:AlternateContent xmlns:mc="http://schemas.openxmlformats.org/markup-compatibility/2006">
    <mc:Choice Requires="x15">
      <x15ac:absPath xmlns:x15ac="http://schemas.microsoft.com/office/spreadsheetml/2010/11/ac" url="C:\Users\zalu\Desktop\bug3218658\de-DE\target\"/>
    </mc:Choice>
  </mc:AlternateContent>
  <xr:revisionPtr revIDLastSave="0" documentId="13_ncr:1_{BA374D8B-BB2B-481C-8382-2CCAADAED5FB}" xr6:coauthVersionLast="32" xr6:coauthVersionMax="33" xr10:uidLastSave="{00000000-0000-0000-0000-000000000000}"/>
  <bookViews>
    <workbookView xWindow="0" yWindow="0" windowWidth="28800" windowHeight="13425" xr2:uid="{00000000-000D-0000-FFFF-FFFF00000000}"/>
  </bookViews>
  <sheets>
    <sheet name="Feiertagsbudget" sheetId="1" r:id="rId1"/>
    <sheet name="Listeneintrag" sheetId="3" r:id="rId2"/>
    <sheet name="Listeninfo" sheetId="2" r:id="rId3"/>
  </sheets>
  <definedNames>
    <definedName name="BudgetBetrag">#REF!</definedName>
    <definedName name="Datenschnitt_FÜR">#N/A</definedName>
    <definedName name="Datenschnitt_GEKAUFT">#N/A</definedName>
    <definedName name="Datenschnitt_GESCHENKKATEGORIE">#N/A</definedName>
    <definedName name="Datenschnitt_LIEFERSTATUS">#N/A</definedName>
    <definedName name="Datenschnitt_VERPACKUNGSSTATUS">#N/A</definedName>
    <definedName name="ListeGeschenkkategorie">Geschenkkategorien[GESCHENKKATEGORIEN]</definedName>
    <definedName name="ListePersonen">Personen[PERSONEN]</definedName>
    <definedName name="_xlnm.Print_Titles" localSheetId="1">Listeneintrag!$3:$3</definedName>
    <definedName name="_xlnm.Print_Titles" localSheetId="2">Listeninfo!$3:$3</definedName>
  </definedNames>
  <calcPr calcId="179016"/>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6" i="1" l="1"/>
  <c r="C5" i="1"/>
  <c r="C4" i="1"/>
</calcChain>
</file>

<file path=xl/sharedStrings.xml><?xml version="1.0" encoding="utf-8"?>
<sst xmlns="http://schemas.openxmlformats.org/spreadsheetml/2006/main" count="137" uniqueCount="59">
  <si>
    <t>Budget für Feiertagseinkäufe</t>
  </si>
  <si>
    <t>In dieser Zelle befindet sich eine Lichterkette.</t>
  </si>
  <si>
    <t>ZU "LISTENEINTRAG" &gt;</t>
  </si>
  <si>
    <t>ZU "LISTENINFO" &gt;</t>
  </si>
  <si>
    <t>SUMMEN</t>
  </si>
  <si>
    <t>In dieser Zelle befindet sich ein gruppiertes Balkendiagramm, das die Kostenzuteilung und die bis zum aktuellen Datum ausgegebene Gesamtsumme darstellt.</t>
  </si>
  <si>
    <t>KOSTENZUTEILUNG</t>
  </si>
  <si>
    <t>BIS HEUTE AUSGEGEBEN</t>
  </si>
  <si>
    <t>DIFFERENZ</t>
  </si>
  <si>
    <r>
      <t xml:space="preserve">Um den Bericht unten zu aktualisieren, </t>
    </r>
    <r>
      <rPr>
        <b/>
        <i/>
        <sz val="11"/>
        <color theme="1" tint="0.34998626667073579"/>
        <rFont val="Trebuchet MS"/>
        <family val="2"/>
        <scheme val="minor"/>
      </rPr>
      <t>aktualisieren</t>
    </r>
    <r>
      <rPr>
        <i/>
        <sz val="11"/>
        <color theme="1" tint="0.34998626667073579"/>
        <rFont val="Trebuchet MS"/>
        <family val="2"/>
        <scheme val="minor"/>
      </rPr>
      <t xml:space="preserve"> Sie ihn.</t>
    </r>
  </si>
  <si>
    <t>In dieser Zelle befindet sich ein Datenschnitt zum Filtern der Tabellendaten nach dem Verpackungsstatus.</t>
  </si>
  <si>
    <t>In dieser Zelle befindet sich ein Datenschnitt zum Filtern der Tabellendaten nach "Gekauft".</t>
  </si>
  <si>
    <t>AUFSCHLÜSSELUNG</t>
  </si>
  <si>
    <t>In dieser Zelle befindet sich ein Datenschnitt zum Filtern der Tabellendaten nach "Für".</t>
  </si>
  <si>
    <t>Geschenkkosten</t>
  </si>
  <si>
    <t>Name 3</t>
  </si>
  <si>
    <t>Gekauft</t>
  </si>
  <si>
    <t>Spielzeugeisenbahn</t>
  </si>
  <si>
    <t>Puzzle</t>
  </si>
  <si>
    <t>Nicht gekauft</t>
  </si>
  <si>
    <t>In dieser Zelle befindet sich ein Datenschnitt zum Filtern der Tabellendaten nach dem Lieferstatus.</t>
  </si>
  <si>
    <t>In dieser Zelle befindet sich ein Datenschnitt zum Filtern der Tabellendaten nach der Geschenkkategorie.</t>
  </si>
  <si>
    <t>Fahrrad</t>
  </si>
  <si>
    <t>Name 2</t>
  </si>
  <si>
    <t>Socken</t>
  </si>
  <si>
    <t>Puppenhaus</t>
  </si>
  <si>
    <t>Name 4</t>
  </si>
  <si>
    <t>Materialien für das Sammelalbum</t>
  </si>
  <si>
    <t>Fotoalbum</t>
  </si>
  <si>
    <t>Name 5</t>
  </si>
  <si>
    <t>Xbox-Spiel</t>
  </si>
  <si>
    <t>Hemd</t>
  </si>
  <si>
    <t>Geschenkkarte</t>
  </si>
  <si>
    <t>Name 1</t>
  </si>
  <si>
    <t>Sweatshirt</t>
  </si>
  <si>
    <t>Name 6</t>
  </si>
  <si>
    <t>Gesamt</t>
  </si>
  <si>
    <t>Einkaufsliste</t>
  </si>
  <si>
    <t>&lt; ZU "FEIERTAGSBUDGET"</t>
  </si>
  <si>
    <t>FÜR</t>
  </si>
  <si>
    <t>GESCHENKKATEGORIE</t>
  </si>
  <si>
    <t>GESCHENK</t>
  </si>
  <si>
    <t>KOSTEN</t>
  </si>
  <si>
    <t>GEKAUFT</t>
  </si>
  <si>
    <t>LIEFERSTATUS</t>
  </si>
  <si>
    <t>VERPACKUNGSSTATUS</t>
  </si>
  <si>
    <t>Geschenk von der Familie</t>
  </si>
  <si>
    <t>Angekommen</t>
  </si>
  <si>
    <t>Verpackt</t>
  </si>
  <si>
    <t>Allgemeines Geschenk</t>
  </si>
  <si>
    <t>Unverpackt</t>
  </si>
  <si>
    <t>Unterwegs</t>
  </si>
  <si>
    <t>Listeninfo</t>
  </si>
  <si>
    <t>&lt; ZU "LISTENEINTRAG"</t>
  </si>
  <si>
    <t>PERSONEN</t>
  </si>
  <si>
    <t>GESCHENKKATEGORIEN</t>
  </si>
  <si>
    <t>Für Nikolausstiefel</t>
  </si>
  <si>
    <t>Geschenk von Ehepartner</t>
  </si>
  <si>
    <t>Besonderes Geschenk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</si>
</sst>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7" formatCode="&quot;$&quot;#,##0.00_);\(&quot;$&quot;#,##0.00\)"/>
    <numFmt numFmtId="164" formatCode="#,##0.00\ &quot;€&quot;;\-#,##0.00\ &quot;€&quot;"/>
    <numFmt numFmtId="165" formatCode="_ &quot;₹&quot;\ * #,##0_ ;_ &quot;₹&quot;\ * \-#,##0_ ;_ &quot;₹&quot;\ * &quot;-&quot;_ ;_ @_ "/>
    <numFmt numFmtId="166" formatCode="_ * #,##0_ ;_ * \-#,##0_ ;_ * &quot;-&quot;_ ;_ @_ "/>
    <numFmt numFmtId="167" formatCode="_ &quot;₹&quot;\ * #,##0.00_ ;_ &quot;₹&quot;\ * \-#,##0.00_ ;_ &quot;₹&quot;\ * &quot;-&quot;??_ ;_ @_ "/>
    <numFmt numFmtId="168" formatCode="_ * #,##0.00_ ;_ * \-#,##0.00_ ;_ * &quot;-&quot;??_ ;_ @_ "/>
    <numFmt numFmtId="169" formatCode="&quot;$&quot;#,##0.00"/>
    <numFmt numFmtId="170" formatCode="#,##0.00\ &quot;€&quot;"/>
  </numFmts>
  <fonts count="21" x14ac:knownFonts="1">
    <font>
      <sz val="11"/>
      <color theme="3" tint="-0.2499465926084170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sz val="28"/>
      <color theme="0"/>
      <name val="Verdana"/>
      <family val="1"/>
      <scheme val="major"/>
    </font>
    <font>
      <i/>
      <sz val="11"/>
      <color theme="1" tint="0.34998626667073579"/>
      <name val="Trebuchet MS"/>
      <family val="2"/>
      <scheme val="minor"/>
    </font>
    <font>
      <b/>
      <i/>
      <sz val="11"/>
      <color theme="1" tint="0.34998626667073579"/>
      <name val="Trebuchet MS"/>
      <family val="2"/>
      <scheme val="minor"/>
    </font>
    <font>
      <sz val="11"/>
      <color theme="3" tint="0.79998168889431442"/>
      <name val="Trebuchet MS"/>
      <family val="2"/>
      <scheme val="minor"/>
    </font>
    <font>
      <sz val="18"/>
      <color theme="4"/>
      <name val="Verdana"/>
      <family val="2"/>
      <scheme val="major"/>
    </font>
  </fonts>
  <fills count="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s>
  <borders count="5">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s>
  <cellStyleXfs count="14">
    <xf numFmtId="0" fontId="0" fillId="0" borderId="0">
      <alignment vertical="center" wrapText="1"/>
    </xf>
    <xf numFmtId="0" fontId="5"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68" fontId="7" fillId="0" borderId="0" applyFill="0" applyBorder="0" applyAlignment="0" applyProtection="0"/>
    <xf numFmtId="166" fontId="7" fillId="0" borderId="0" applyFill="0" applyBorder="0" applyAlignment="0" applyProtection="0"/>
    <xf numFmtId="167" fontId="7" fillId="0" borderId="0" applyFill="0" applyBorder="0" applyAlignment="0" applyProtection="0"/>
    <xf numFmtId="165" fontId="7" fillId="0" borderId="0" applyFill="0" applyBorder="0" applyAlignment="0" applyProtection="0"/>
    <xf numFmtId="9" fontId="7" fillId="0" borderId="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7" fillId="4" borderId="2" applyNumberFormat="0" applyAlignment="0" applyProtection="0"/>
  </cellStyleXfs>
  <cellXfs count="43">
    <xf numFmtId="0" fontId="0" fillId="0" borderId="0" xfId="0">
      <alignment vertical="center" wrapText="1"/>
    </xf>
    <xf numFmtId="0" fontId="0" fillId="0" borderId="0" xfId="0" applyBorder="1">
      <alignment vertical="center" wrapText="1"/>
    </xf>
    <xf numFmtId="0" fontId="0" fillId="0" borderId="0" xfId="0" applyAlignment="1">
      <alignment vertical="center"/>
    </xf>
    <xf numFmtId="0" fontId="3" fillId="0" borderId="0" xfId="0" applyFont="1">
      <alignment vertical="center" wrapText="1"/>
    </xf>
    <xf numFmtId="0" fontId="3" fillId="0" borderId="0" xfId="0" applyFont="1" applyBorder="1">
      <alignment vertical="center" wrapText="1"/>
    </xf>
    <xf numFmtId="0" fontId="3" fillId="0" borderId="0" xfId="0" applyFont="1" applyAlignment="1"/>
    <xf numFmtId="0" fontId="0" fillId="0" borderId="0" xfId="0" applyAlignment="1"/>
    <xf numFmtId="0" fontId="1" fillId="3" borderId="0" xfId="0" applyFont="1" applyFill="1">
      <alignment vertical="center" wrapText="1"/>
    </xf>
    <xf numFmtId="9"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14" fontId="0" fillId="0" borderId="0" xfId="0" applyNumberFormat="1" applyFont="1" applyFill="1" applyBorder="1" applyAlignment="1">
      <alignment horizontal="left" vertical="center"/>
    </xf>
    <xf numFmtId="0" fontId="4" fillId="2" borderId="1" xfId="0" applyFont="1" applyFill="1" applyBorder="1" applyAlignment="1">
      <alignment horizontal="left" vertical="center" indent="1"/>
    </xf>
    <xf numFmtId="0" fontId="12" fillId="2" borderId="0" xfId="0" applyFont="1" applyFill="1" applyBorder="1" applyAlignment="1">
      <alignment horizontal="left" vertical="center" indent="1"/>
    </xf>
    <xf numFmtId="0" fontId="0" fillId="0" borderId="0" xfId="0" applyFont="1" applyBorder="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right" vertical="center" wrapText="1"/>
    </xf>
    <xf numFmtId="0" fontId="17"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lignment vertical="center" wrapText="1"/>
    </xf>
    <xf numFmtId="0" fontId="11" fillId="2" borderId="1" xfId="0" applyFont="1" applyFill="1" applyBorder="1" applyAlignment="1">
      <alignment horizontal="left" vertical="top" indent="1"/>
    </xf>
    <xf numFmtId="0" fontId="8" fillId="0" borderId="0" xfId="3" applyAlignment="1">
      <alignment horizontal="right"/>
    </xf>
    <xf numFmtId="0" fontId="15" fillId="0" borderId="0" xfId="3" applyFont="1" applyAlignment="1">
      <alignment horizontal="right"/>
    </xf>
    <xf numFmtId="0" fontId="15" fillId="0" borderId="0" xfId="3" applyFont="1" applyAlignment="1">
      <alignment horizontal="right" vertical="center"/>
    </xf>
    <xf numFmtId="0" fontId="8" fillId="0" borderId="0" xfId="3" applyAlignment="1">
      <alignment horizontal="right" vertical="center"/>
    </xf>
    <xf numFmtId="0" fontId="20" fillId="0" borderId="0" xfId="0" applyFont="1">
      <alignment vertical="center" wrapText="1"/>
    </xf>
    <xf numFmtId="170" fontId="0" fillId="0" borderId="0" xfId="0" applyNumberFormat="1">
      <alignment vertical="center" wrapText="1"/>
    </xf>
    <xf numFmtId="170" fontId="12" fillId="2" borderId="1" xfId="0" applyNumberFormat="1" applyFont="1" applyFill="1" applyBorder="1">
      <alignment vertical="center" wrapText="1"/>
    </xf>
    <xf numFmtId="170" fontId="4" fillId="2" borderId="1" xfId="0" applyNumberFormat="1" applyFont="1" applyFill="1" applyBorder="1">
      <alignment vertical="center" wrapText="1"/>
    </xf>
    <xf numFmtId="170" fontId="14" fillId="2" borderId="1" xfId="0" applyNumberFormat="1" applyFont="1" applyFill="1" applyBorder="1" applyAlignment="1">
      <alignment vertical="top" wrapText="1"/>
    </xf>
    <xf numFmtId="164" fontId="0" fillId="0" borderId="0" xfId="0" applyNumberFormat="1" applyFont="1" applyFill="1" applyBorder="1" applyAlignment="1">
      <alignment horizontal="right" vertical="center" indent="1"/>
    </xf>
    <xf numFmtId="170" fontId="0" fillId="0" borderId="0" xfId="0" applyNumberFormat="1" applyFont="1" applyFill="1" applyBorder="1" applyAlignment="1">
      <alignment horizontal="left" vertical="center"/>
    </xf>
    <xf numFmtId="0" fontId="13" fillId="2" borderId="0" xfId="2" applyFont="1" applyFill="1" applyBorder="1" applyAlignment="1">
      <alignment horizontal="left" vertical="center" indent="1"/>
    </xf>
    <xf numFmtId="0" fontId="19" fillId="2" borderId="0" xfId="0" applyFont="1" applyFill="1" applyBorder="1" applyAlignment="1">
      <alignment horizontal="center" vertical="center" wrapText="1"/>
    </xf>
    <xf numFmtId="0" fontId="5" fillId="0" borderId="0" xfId="1"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1" applyAlignment="1">
      <alignment vertical="center"/>
    </xf>
    <xf numFmtId="0" fontId="16" fillId="0" borderId="0" xfId="0" applyFont="1" applyAlignment="1">
      <alignment horizontal="center" vertical="center" wrapText="1"/>
    </xf>
    <xf numFmtId="0" fontId="6" fillId="0" borderId="0" xfId="0" applyFont="1" applyAlignment="1">
      <alignment vertical="center" wrapText="1"/>
    </xf>
  </cellXfs>
  <cellStyles count="14">
    <cellStyle name="Comma" xfId="5" builtinId="3" customBuiltin="1"/>
    <cellStyle name="Comma [0]" xfId="6" builtinId="6" customBuiltin="1"/>
    <cellStyle name="Currency" xfId="7" builtinId="4" customBuiltin="1"/>
    <cellStyle name="Currency [0]" xfId="8" builtinId="7" customBuiltin="1"/>
    <cellStyle name="Followed Hyperlink" xfId="4" builtinId="9" customBuiltin="1"/>
    <cellStyle name="Heading 1" xfId="2" builtinId="16" customBuiltin="1"/>
    <cellStyle name="Heading 2" xfId="10" builtinId="17" customBuiltin="1"/>
    <cellStyle name="Heading 3" xfId="11" builtinId="18" customBuiltin="1"/>
    <cellStyle name="Heading 4" xfId="12" builtinId="19" customBuiltin="1"/>
    <cellStyle name="Hyperlink" xfId="3" builtinId="8" customBuiltin="1"/>
    <cellStyle name="Normal" xfId="0" builtinId="0" customBuiltin="1"/>
    <cellStyle name="Note" xfId="13" builtinId="10" customBuiltin="1"/>
    <cellStyle name="Percent" xfId="9" builtinId="5" customBuiltin="1"/>
    <cellStyle name="Title" xfId="1" builtinId="15" customBuiltin="1"/>
  </cellStyles>
  <dxfs count="25">
    <dxf>
      <numFmt numFmtId="170" formatCode="#,##0.00\ &quot;€&quot;"/>
      <alignment horizontal="left" vertical="bottom" textRotation="0" wrapText="0" indent="0" justifyLastLine="0" shrinkToFit="0" readingOrder="0"/>
    </dxf>
    <dxf>
      <numFmt numFmtId="170" formatCode="#,##0.00\ &quot;€&quot;"/>
      <alignment horizontal="left" vertical="center" textRotation="0" wrapText="0" indent="0" justifyLastLine="0" shrinkToFit="0" readingOrder="0"/>
    </dxf>
    <dxf>
      <alignment horizontal="center" vertical="bottom" textRotation="0" wrapText="0" indent="0" justifyLastLine="0" shrinkToFit="0" readingOrder="0"/>
    </dxf>
    <dxf>
      <alignment horizontal="center" vertical="center" textRotation="0" wrapText="0" indent="0" justifyLastLine="0" shrinkToFit="0" readingOrder="0"/>
    </dxf>
    <dxf>
      <numFmt numFmtId="170" formatCode="#,##0.00\ &quot;€&quot;"/>
      <alignment horizontal="left" vertical="bottom" textRotation="0" wrapText="0" indent="0" justifyLastLine="0" shrinkToFit="0" readingOrder="0"/>
    </dxf>
    <dxf>
      <numFmt numFmtId="170" formatCode="#,##0.00\ &quot;€&quot;"/>
      <alignment horizontal="left" vertical="center" textRotation="0" wrapText="0" indent="0" justifyLastLine="0" shrinkToFit="0" readingOrder="0"/>
    </dxf>
    <dxf>
      <numFmt numFmtId="170" formatCode="#,##0.00\ &quot;€&quot;"/>
      <alignment horizontal="left" vertical="bottom" textRotation="0" wrapText="0" indent="0" justifyLastLine="0" shrinkToFit="0" readingOrder="0"/>
    </dxf>
    <dxf>
      <numFmt numFmtId="164" formatCode="#,##0.00\ &quot;€&quot;;\-#,##0.00\ &quot;€&quot;"/>
      <alignment horizontal="right" vertical="center" textRotation="0" wrapText="0" indent="1" justifyLastLine="0" shrinkToFit="0" readingOrder="0"/>
    </dxf>
    <dxf>
      <alignment horizontal="left" vertical="bottom" textRotation="0" wrapText="0" indent="0" justifyLastLine="0" shrinkToFit="0" readingOrder="0"/>
    </dxf>
    <dxf>
      <alignment horizontal="left" vertical="center" textRotation="0" wrapText="0" indent="0" justifyLastLine="0" shrinkToFit="0" readingOrder="0"/>
    </dxf>
    <dxf>
      <alignment horizontal="left" vertical="bottom"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numFmt numFmtId="170" formatCode="#,##0.00\ &quot;€&quot;"/>
    </dxf>
    <dxf>
      <alignment horizontal="right" readingOrder="0"/>
    </dxf>
    <dxf>
      <font>
        <color theme="5" tint="-0.24994659260841701"/>
      </font>
      <border>
        <top style="thin">
          <color theme="2"/>
        </top>
        <horizontal style="thin">
          <color theme="2"/>
        </horizontal>
      </border>
    </dxf>
    <dxf>
      <font>
        <color theme="0"/>
      </font>
      <fill>
        <patternFill>
          <bgColor theme="5"/>
        </patternFill>
      </fill>
    </dxf>
    <dxf>
      <border>
        <horizontal style="medium">
          <color theme="2" tint="-0.749961851863155"/>
        </horizontal>
      </border>
    </dxf>
    <dxf>
      <border>
        <top style="thin">
          <color theme="2"/>
        </top>
      </border>
    </dxf>
    <dxf>
      <font>
        <color theme="2" tint="-0.749961851863155"/>
      </font>
    </dxf>
    <dxf>
      <font>
        <b val="0"/>
        <i val="0"/>
        <sz val="12"/>
        <color theme="4"/>
        <name val="Verdana"/>
        <family val="2"/>
        <scheme val="major"/>
      </font>
      <fill>
        <patternFill>
          <bgColor theme="0"/>
        </patternFill>
      </fill>
    </dxf>
    <dxf>
      <font>
        <b val="0"/>
        <i val="0"/>
        <sz val="11"/>
        <color theme="4" tint="-0.24994659260841701"/>
        <name val="Trebuchet MS"/>
        <family val="2"/>
        <scheme val="minor"/>
      </font>
      <fill>
        <patternFill>
          <bgColor theme="0"/>
        </patternFill>
      </fill>
    </dxf>
    <dxf>
      <font>
        <color theme="0"/>
      </font>
      <fill>
        <patternFill>
          <bgColor theme="5"/>
        </patternFill>
      </fill>
    </dxf>
    <dxf>
      <font>
        <b val="0"/>
        <i val="0"/>
        <color theme="0"/>
      </font>
      <fill>
        <patternFill>
          <bgColor theme="5"/>
        </patternFill>
      </fill>
    </dxf>
    <dxf>
      <font>
        <b val="0"/>
        <i val="0"/>
        <color theme="3" tint="-0.24994659260841701"/>
      </font>
      <border>
        <horizontal style="thin">
          <color theme="2" tint="-0.499984740745262"/>
        </horizontal>
      </border>
    </dxf>
  </dxfs>
  <tableStyles count="3" defaultTableStyle="TableStyleMedium2" defaultPivotStyle="PivotStyleLight16">
    <tableStyle name="Budget für Weihnachtseinkäufe" pivot="0" count="3" xr9:uid="{00000000-0011-0000-FFFF-FFFF00000000}">
      <tableStyleElement type="wholeTable" dxfId="24"/>
      <tableStyleElement type="headerRow" dxfId="23"/>
      <tableStyleElement type="totalRow" dxfId="22"/>
    </tableStyle>
    <tableStyle name="Christmas Shopping Budget Slicer" pivot="0" table="0" count="10" xr9:uid="{00000000-0011-0000-FFFF-FFFF01000000}">
      <tableStyleElement type="wholeTable" dxfId="21"/>
      <tableStyleElement type="headerRow" dxfId="20"/>
    </tableStyle>
    <tableStyle name="PivotTable-Format &quot;Budget für Weihnachtseinkäufe&quot;" table="0" count="5" xr9:uid="{00000000-0011-0000-FFFF-FFFF02000000}">
      <tableStyleElement type="wholeTable" dxfId="19"/>
      <tableStyleElement type="totalRow" dxfId="18"/>
      <tableStyleElement type="firstRowStripe" dxfId="17"/>
      <tableStyleElement type="firstRowSubheading" dxfId="16"/>
      <tableStyleElement type="secondRowSubheading" dxfId="15"/>
    </tableStyle>
  </tableStyles>
  <extLst>
    <ext xmlns:x14="http://schemas.microsoft.com/office/spreadsheetml/2009/9/main" uri="{46F421CA-312F-682f-3DD2-61675219B42D}">
      <x14:dxfs count="8">
        <dxf>
          <font>
            <color theme="1" tint="0.34998626667073579"/>
          </font>
          <fill>
            <patternFill>
              <bgColor theme="0"/>
            </patternFill>
          </fill>
        </dxf>
        <dxf>
          <font>
            <color theme="1" tint="0.34998626667073579"/>
          </font>
          <fill>
            <patternFill>
              <bgColor theme="0"/>
            </patternFill>
          </fill>
        </dxf>
        <dxf>
          <font>
            <b/>
            <i val="0"/>
            <sz val="11"/>
            <color theme="4"/>
            <name val="Trebuchet MS"/>
            <family val="2"/>
            <scheme val="minor"/>
          </font>
          <fill>
            <patternFill>
              <bgColor theme="0"/>
            </patternFill>
          </fill>
          <border>
            <left style="thin">
              <color theme="4"/>
            </left>
            <right style="thin">
              <color theme="4"/>
            </right>
            <top style="thin">
              <color theme="4"/>
            </top>
            <bottom style="thin">
              <color theme="4"/>
            </bottom>
          </border>
        </dxf>
        <dxf>
          <font>
            <b/>
            <i val="0"/>
            <color theme="4"/>
          </font>
          <fill>
            <patternFill>
              <bgColor theme="0"/>
            </patternFill>
          </fill>
          <border>
            <left style="thin">
              <color theme="4"/>
            </left>
            <right style="thin">
              <color theme="4"/>
            </right>
            <top style="thin">
              <color theme="4"/>
            </top>
            <bottom style="thin">
              <color theme="4"/>
            </bottom>
          </border>
        </dxf>
        <dxf>
          <font>
            <b val="0"/>
            <i val="0"/>
            <sz val="11"/>
            <color theme="1" tint="0.34998626667073579"/>
            <name val="Trebuchet MS"/>
            <family val="2"/>
            <scheme val="minor"/>
          </font>
          <fill>
            <patternFill>
              <bgColor theme="0"/>
            </patternFill>
          </fill>
        </dxf>
        <dxf>
          <font>
            <b val="0"/>
            <i val="0"/>
            <sz val="11"/>
            <color theme="4"/>
            <name val="Trebuchet MS"/>
            <family val="2"/>
            <scheme val="minor"/>
          </font>
          <fill>
            <patternFill>
              <bgColor theme="0"/>
            </patternFill>
          </fill>
          <border>
            <left style="thin">
              <color theme="4"/>
            </left>
            <right style="thin">
              <color theme="4"/>
            </right>
            <top style="thin">
              <color theme="4"/>
            </top>
            <bottom style="thin">
              <color theme="4"/>
            </bottom>
          </border>
        </dxf>
        <dxf>
          <font>
            <b val="0"/>
            <i val="0"/>
            <sz val="11"/>
            <color theme="1" tint="0.34998626667073579"/>
            <name val="Trebuchet MS"/>
            <family val="2"/>
            <scheme val="minor"/>
          </font>
          <fill>
            <patternFill>
              <bgColor theme="0"/>
            </patternFill>
          </fill>
        </dxf>
        <dxf>
          <font>
            <b val="0"/>
            <i val="0"/>
            <sz val="11"/>
            <color theme="4"/>
            <name val="Trebuchet MS"/>
            <family val="2"/>
            <scheme val="minor"/>
          </font>
          <fill>
            <patternFill>
              <bgColor theme="0"/>
            </patternFill>
          </fill>
        </dxf>
      </x14:dxfs>
    </ext>
    <ext xmlns:x14="http://schemas.microsoft.com/office/spreadsheetml/2009/9/main" uri="{EB79DEF2-80B8-43e5-95BD-54CBDDF9020C}">
      <x14:slicerStyles defaultSlicerStyle="SlicerStyleLight1">
        <x14:slicerStyle name="Christmas Shopping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Feiertagsbudget!$B$5</c:f>
              <c:strCache>
                <c:ptCount val="1"/>
                <c:pt idx="0">
                  <c:v>BIS HEUTE AUSGEGEBEN</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Feiertagsbudget!$B$3</c:f>
              <c:strCache>
                <c:ptCount val="1"/>
                <c:pt idx="0">
                  <c:v>SUMMEN</c:v>
                </c:pt>
              </c:strCache>
            </c:strRef>
          </c:cat>
          <c:val>
            <c:numRef>
              <c:f>Feiertagsbudget!$C$5</c:f>
              <c:numCache>
                <c:formatCode>#,##0.00\ "€"</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Feiertagsbudget!$B$4</c:f>
              <c:strCache>
                <c:ptCount val="1"/>
                <c:pt idx="0">
                  <c:v>KOSTENZUTEILUNG</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Feiertagsbudget!$B$3</c:f>
              <c:strCache>
                <c:ptCount val="1"/>
                <c:pt idx="0">
                  <c:v>SUMMEN</c:v>
                </c:pt>
              </c:strCache>
            </c:strRef>
          </c:cat>
          <c:val>
            <c:numRef>
              <c:f>Feiertagsbudget!$C$4</c:f>
              <c:numCache>
                <c:formatCode>#,##0.00\ "€"</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0\ &quot;€&quot;"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en-US"/>
          </a:p>
        </c:txPr>
        <c:crossAx val="251859688"/>
        <c:crosses val="autoZero"/>
        <c:crossBetween val="between"/>
      </c:valAx>
      <c:spPr>
        <a:noFill/>
        <a:ln w="25400">
          <a:noFill/>
        </a:ln>
      </c:spPr>
    </c:plotArea>
    <c:legend>
      <c:legendPos val="t"/>
      <c:layout>
        <c:manualLayout>
          <c:xMode val="edge"/>
          <c:yMode val="edge"/>
          <c:x val="2.5384875225727276E-3"/>
          <c:y val="5.9071729957805907E-2"/>
          <c:w val="0.75065777424484015"/>
          <c:h val="0.14762749593009736"/>
        </c:manualLayout>
      </c:layout>
      <c:overlay val="0"/>
      <c:txPr>
        <a:bodyPr/>
        <a:lstStyle/>
        <a:p>
          <a:pPr>
            <a:defRPr sz="1100">
              <a:solidFill>
                <a:schemeClr val="tx2">
                  <a:lumMod val="75000"/>
                </a:schemeClr>
              </a:solidFill>
            </a:defRPr>
          </a:pPr>
          <a:endParaRPr lang="en-US"/>
        </a:p>
      </c:txPr>
    </c:legend>
    <c:plotVisOnly val="1"/>
    <c:dispBlanksAs val="gap"/>
    <c:showDLblsOverMax val="0"/>
  </c:chart>
  <c:spPr>
    <a:noFill/>
    <a:ln>
      <a:noFill/>
    </a:ln>
  </c:spPr>
  <c:txPr>
    <a:bodyPr/>
    <a:lstStyle/>
    <a:p>
      <a:pPr>
        <a:defRPr>
          <a:solidFill>
            <a:schemeClr val="tx2"/>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631825</xdr:colOff>
      <xdr:row>5</xdr:row>
      <xdr:rowOff>495300</xdr:rowOff>
    </xdr:to>
    <xdr:graphicFrame macro="">
      <xdr:nvGraphicFramePr>
        <xdr:cNvPr id="2" name="DiagrammSummen" descr="Gruppiertes Balkendiagramm, das die Summe &quot;Bis heute ausgegeben&quot; und die Kostenzuteilung darstell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Bild 2" descr="Lichterkett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twoCellAnchor editAs="oneCell">
    <xdr:from>
      <xdr:col>3</xdr:col>
      <xdr:colOff>171450</xdr:colOff>
      <xdr:row>7</xdr:row>
      <xdr:rowOff>47624</xdr:rowOff>
    </xdr:from>
    <xdr:to>
      <xdr:col>3</xdr:col>
      <xdr:colOff>2000250</xdr:colOff>
      <xdr:row>22</xdr:row>
      <xdr:rowOff>122300</xdr:rowOff>
    </xdr:to>
    <mc:AlternateContent xmlns:mc="http://schemas.openxmlformats.org/markup-compatibility/2006" xmlns:a14="http://schemas.microsoft.com/office/drawing/2010/main">
      <mc:Choice Requires="a14">
        <xdr:graphicFrame macro="">
          <xdr:nvGraphicFramePr>
            <xdr:cNvPr id="5" name="FÜR">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FÜR"/>
            </a:graphicData>
          </a:graphic>
        </xdr:graphicFrame>
      </mc:Choice>
      <mc:Fallback xmlns="">
        <xdr:sp macro="" textlink="">
          <xdr:nvSpPr>
            <xdr:cNvPr id="0" name=""/>
            <xdr:cNvSpPr>
              <a:spLocks noTextEdit="1"/>
            </xdr:cNvSpPr>
          </xdr:nvSpPr>
          <xdr:spPr>
            <a:xfrm>
              <a:off x="4105275" y="3057524"/>
              <a:ext cx="1828800" cy="36941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85725</xdr:colOff>
      <xdr:row>13</xdr:row>
      <xdr:rowOff>19050</xdr:rowOff>
    </xdr:from>
    <xdr:to>
      <xdr:col>5</xdr:col>
      <xdr:colOff>1914525</xdr:colOff>
      <xdr:row>19</xdr:row>
      <xdr:rowOff>227076</xdr:rowOff>
    </xdr:to>
    <mc:AlternateContent xmlns:mc="http://schemas.openxmlformats.org/markup-compatibility/2006" xmlns:a14="http://schemas.microsoft.com/office/drawing/2010/main">
      <mc:Choice Requires="a14">
        <xdr:graphicFrame macro="">
          <xdr:nvGraphicFramePr>
            <xdr:cNvPr id="10" name="GESCHENKKATEGORIE">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microsoft.com/office/drawing/2010/slicer">
              <sle:slicer xmlns:sle="http://schemas.microsoft.com/office/drawing/2010/slicer" name="GESCHENKKATEGORIE"/>
            </a:graphicData>
          </a:graphic>
        </xdr:graphicFrame>
      </mc:Choice>
      <mc:Fallback xmlns="">
        <xdr:sp macro="" textlink="">
          <xdr:nvSpPr>
            <xdr:cNvPr id="0" name=""/>
            <xdr:cNvSpPr>
              <a:spLocks noTextEdit="1"/>
            </xdr:cNvSpPr>
          </xdr:nvSpPr>
          <xdr:spPr>
            <a:xfrm>
              <a:off x="8172450" y="4505325"/>
              <a:ext cx="1828800" cy="16367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85725</xdr:colOff>
      <xdr:row>7</xdr:row>
      <xdr:rowOff>47625</xdr:rowOff>
    </xdr:from>
    <xdr:to>
      <xdr:col>5</xdr:col>
      <xdr:colOff>1914525</xdr:colOff>
      <xdr:row>12</xdr:row>
      <xdr:rowOff>126111</xdr:rowOff>
    </xdr:to>
    <mc:AlternateContent xmlns:mc="http://schemas.openxmlformats.org/markup-compatibility/2006" xmlns:a14="http://schemas.microsoft.com/office/drawing/2010/main">
      <mc:Choice Requires="a14">
        <xdr:graphicFrame macro="">
          <xdr:nvGraphicFramePr>
            <xdr:cNvPr id="11" name="GEKAUFT">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microsoft.com/office/drawing/2010/slicer">
              <sle:slicer xmlns:sle="http://schemas.microsoft.com/office/drawing/2010/slicer" name="GEKAUFT"/>
            </a:graphicData>
          </a:graphic>
        </xdr:graphicFrame>
      </mc:Choice>
      <mc:Fallback xmlns="">
        <xdr:sp macro="" textlink="">
          <xdr:nvSpPr>
            <xdr:cNvPr id="0" name=""/>
            <xdr:cNvSpPr>
              <a:spLocks noTextEdit="1"/>
            </xdr:cNvSpPr>
          </xdr:nvSpPr>
          <xdr:spPr>
            <a:xfrm>
              <a:off x="8172450" y="3057525"/>
              <a:ext cx="1828800" cy="13167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104775</xdr:colOff>
      <xdr:row>13</xdr:row>
      <xdr:rowOff>28575</xdr:rowOff>
    </xdr:from>
    <xdr:to>
      <xdr:col>4</xdr:col>
      <xdr:colOff>1933575</xdr:colOff>
      <xdr:row>19</xdr:row>
      <xdr:rowOff>236601</xdr:rowOff>
    </xdr:to>
    <mc:AlternateContent xmlns:mc="http://schemas.openxmlformats.org/markup-compatibility/2006" xmlns:a14="http://schemas.microsoft.com/office/drawing/2010/main">
      <mc:Choice Requires="a14">
        <xdr:graphicFrame macro="">
          <xdr:nvGraphicFramePr>
            <xdr:cNvPr id="12" name="LIEFERSTATUS">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microsoft.com/office/drawing/2010/slicer">
              <sle:slicer xmlns:sle="http://schemas.microsoft.com/office/drawing/2010/slicer" name="LIEFERSTATUS"/>
            </a:graphicData>
          </a:graphic>
        </xdr:graphicFrame>
      </mc:Choice>
      <mc:Fallback xmlns="">
        <xdr:sp macro="" textlink="">
          <xdr:nvSpPr>
            <xdr:cNvPr id="0" name=""/>
            <xdr:cNvSpPr>
              <a:spLocks noTextEdit="1"/>
            </xdr:cNvSpPr>
          </xdr:nvSpPr>
          <xdr:spPr>
            <a:xfrm>
              <a:off x="6143625" y="4514850"/>
              <a:ext cx="1828800" cy="16367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104775</xdr:colOff>
      <xdr:row>7</xdr:row>
      <xdr:rowOff>47625</xdr:rowOff>
    </xdr:from>
    <xdr:to>
      <xdr:col>4</xdr:col>
      <xdr:colOff>1933575</xdr:colOff>
      <xdr:row>12</xdr:row>
      <xdr:rowOff>126111</xdr:rowOff>
    </xdr:to>
    <mc:AlternateContent xmlns:mc="http://schemas.openxmlformats.org/markup-compatibility/2006" xmlns:a14="http://schemas.microsoft.com/office/drawing/2010/main">
      <mc:Choice Requires="a14">
        <xdr:graphicFrame macro="">
          <xdr:nvGraphicFramePr>
            <xdr:cNvPr id="13" name="VERPACKUNGSSTATUS">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microsoft.com/office/drawing/2010/slicer">
              <sle:slicer xmlns:sle="http://schemas.microsoft.com/office/drawing/2010/slicer" name="VERPACKUNGSSTATUS"/>
            </a:graphicData>
          </a:graphic>
        </xdr:graphicFrame>
      </mc:Choice>
      <mc:Fallback xmlns="">
        <xdr:sp macro="" textlink="">
          <xdr:nvSpPr>
            <xdr:cNvPr id="0" name=""/>
            <xdr:cNvSpPr>
              <a:spLocks noTextEdit="1"/>
            </xdr:cNvSpPr>
          </xdr:nvSpPr>
          <xdr:spPr>
            <a:xfrm>
              <a:off x="6143625" y="3057525"/>
              <a:ext cx="1828800" cy="13167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1263650</xdr:colOff>
      <xdr:row>1</xdr:row>
      <xdr:rowOff>426720</xdr:rowOff>
    </xdr:to>
    <xdr:pic>
      <xdr:nvPicPr>
        <xdr:cNvPr id="3" name="Bild 2" descr="Lichterkette">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2408174</xdr:colOff>
      <xdr:row>1</xdr:row>
      <xdr:rowOff>469646</xdr:rowOff>
    </xdr:to>
    <xdr:pic>
      <xdr:nvPicPr>
        <xdr:cNvPr id="3" name="Bild 2" descr="Lichterkette">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ster" refreshedDate="43215.347604861112" createdVersion="6" refreshedVersion="6" minRefreshableVersion="3" recordCount="12" xr:uid="{00000000-000A-0000-FFFF-FFFF00000000}">
  <cacheSource type="worksheet">
    <worksheetSource name="Geschenkdaten"/>
  </cacheSource>
  <cacheFields count="7">
    <cacheField name="FÜR" numFmtId="14">
      <sharedItems count="6">
        <s v="Name 3"/>
        <s v="Name 2"/>
        <s v="Name 4"/>
        <s v="Name 5"/>
        <s v="Name 1"/>
        <s v="Name 6"/>
      </sharedItems>
    </cacheField>
    <cacheField name="GESCHENKKATEGORIE" numFmtId="14">
      <sharedItems count="2">
        <s v="Geschenk von der Familie"/>
        <s v="Allgemeines Geschenk"/>
      </sharedItems>
    </cacheField>
    <cacheField name="GESCHENK" numFmtId="0">
      <sharedItems count="11">
        <s v="Spielzeugeisenbahn"/>
        <s v="Socken"/>
        <s v="Puzzle"/>
        <s v="Materialien für das Sammelalbum"/>
        <s v="Xbox-Spiel"/>
        <s v="Hemd"/>
        <s v="Sweatshirt"/>
        <s v="Puppenhaus"/>
        <s v="Fahrrad"/>
        <s v="Fotoalbum"/>
        <s v="Geschenkkarte"/>
      </sharedItems>
    </cacheField>
    <cacheField name="KOSTEN" numFmtId="7">
      <sharedItems containsSemiMixedTypes="0" containsString="0" containsNumber="1" containsInteger="1" minValue="14" maxValue="49"/>
    </cacheField>
    <cacheField name="GEKAUFT" numFmtId="169">
      <sharedItems count="2">
        <s v="Gekauft"/>
        <s v="Nicht gekauft"/>
      </sharedItems>
    </cacheField>
    <cacheField name="LIEFERSTATUS" numFmtId="9">
      <sharedItems containsBlank="1" count="3">
        <s v="Angekommen"/>
        <s v="Unterwegs"/>
        <m/>
      </sharedItems>
    </cacheField>
    <cacheField name="VERPACKUNGSSTATUS" numFmtId="169">
      <sharedItems containsBlank="1" count="3">
        <s v="Verpackt"/>
        <s v="Unverpackt"/>
        <m/>
      </sharedItems>
    </cacheField>
  </cacheFields>
  <extLst>
    <ext xmlns:x14="http://schemas.microsoft.com/office/spreadsheetml/2009/9/main" uri="{725AE2AE-9491-48be-B2B4-4EB974FC3084}">
      <x14:pivotCacheDefinition pivotCacheId="1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Geschenk" cacheId="0" applyNumberFormats="0" applyBorderFormats="0" applyFontFormats="0" applyPatternFormats="0" applyAlignmentFormats="0" applyWidthHeightFormats="1" dataCaption="Values" grandTotalCaption="Gesamt"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7">
        <item x="0"/>
        <item x="1"/>
        <item x="2"/>
        <item x="3"/>
        <item x="4"/>
        <item x="5"/>
        <item t="sum"/>
      </items>
    </pivotField>
    <pivotField showAll="0" defaultSubtotal="0">
      <items count="2">
        <item x="1"/>
        <item x="0"/>
      </items>
    </pivotField>
    <pivotField axis="axisRow" showAll="0" defaultSubtotal="0">
      <items count="11">
        <item x="8"/>
        <item x="3"/>
        <item x="9"/>
        <item x="5"/>
        <item x="10"/>
        <item x="1"/>
        <item x="7"/>
        <item x="0"/>
        <item x="2"/>
        <item x="6"/>
        <item x="4"/>
      </items>
    </pivotField>
    <pivotField dataField="1" numFmtId="7" showAll="0" defaultSubtotal="0"/>
    <pivotField axis="axisRow" showAll="0" defaultSubtotal="0">
      <items count="2">
        <item x="0"/>
        <item x="1"/>
      </items>
    </pivotField>
    <pivotField showAll="0" defaultSubtotal="0">
      <items count="3">
        <item x="0"/>
        <item x="1"/>
        <item x="2"/>
      </items>
    </pivotField>
    <pivotField showAll="0" defaultSubtotal="0">
      <items count="3">
        <item x="1"/>
        <item x="0"/>
        <item x="2"/>
      </items>
    </pivotField>
  </pivotFields>
  <rowFields count="3">
    <field x="0"/>
    <field x="4"/>
    <field x="2"/>
  </rowFields>
  <rowItems count="33">
    <i>
      <x/>
    </i>
    <i r="1">
      <x/>
    </i>
    <i r="2">
      <x v="7"/>
    </i>
    <i r="2">
      <x v="8"/>
    </i>
    <i r="1">
      <x v="1"/>
    </i>
    <i r="2">
      <x/>
    </i>
    <i t="blank">
      <x/>
    </i>
    <i>
      <x v="1"/>
    </i>
    <i r="1">
      <x/>
    </i>
    <i r="2">
      <x v="5"/>
    </i>
    <i r="2">
      <x v="6"/>
    </i>
    <i t="blank">
      <x v="1"/>
    </i>
    <i>
      <x v="2"/>
    </i>
    <i r="1">
      <x/>
    </i>
    <i r="2">
      <x v="1"/>
    </i>
    <i r="2">
      <x v="2"/>
    </i>
    <i t="blank">
      <x v="2"/>
    </i>
    <i>
      <x v="3"/>
    </i>
    <i r="1">
      <x/>
    </i>
    <i r="2">
      <x v="10"/>
    </i>
    <i r="1">
      <x v="1"/>
    </i>
    <i r="2">
      <x v="3"/>
    </i>
    <i r="2">
      <x v="4"/>
    </i>
    <i t="blank">
      <x v="3"/>
    </i>
    <i>
      <x v="4"/>
    </i>
    <i r="1">
      <x/>
    </i>
    <i r="2">
      <x v="9"/>
    </i>
    <i t="blank">
      <x v="4"/>
    </i>
    <i>
      <x v="5"/>
    </i>
    <i r="1">
      <x v="1"/>
    </i>
    <i r="2">
      <x v="5"/>
    </i>
    <i t="blank">
      <x v="5"/>
    </i>
    <i t="grand">
      <x/>
    </i>
  </rowItems>
  <colItems count="1">
    <i/>
  </colItems>
  <dataFields count="1">
    <dataField name="Geschenkkosten" fld="3" baseField="0" baseItem="0" numFmtId="170"/>
  </dataFields>
  <formats count="2">
    <format dxfId="14">
      <pivotArea dataOnly="0" labelOnly="1" outline="0" axis="axisValues" fieldPosition="0"/>
    </format>
    <format dxfId="13">
      <pivotArea outline="0" fieldPosition="0">
        <references count="1">
          <reference field="4294967294" count="1">
            <x v="0"/>
          </reference>
        </references>
      </pivotArea>
    </format>
  </formats>
  <pivotTableStyleInfo name="PivotTable-Format &quot;Budget für Weihnachtseinkäufe&quot;" showRowHeaders="1" showColHeaders="1" showRowStripes="1" showColStripes="0" showLastColumn="1"/>
  <extLst>
    <ext xmlns:x14="http://schemas.microsoft.com/office/spreadsheetml/2009/9/main" uri="{962EF5D1-5CA2-4c93-8EF4-DBF5C05439D2}">
      <x14:pivotTableDefinition xmlns:xm="http://schemas.microsoft.com/office/excel/2006/main" altTextSummary="PivotTable mit einer Aufschlüsselung von Geschenken, sortiert nach &quot;gekauft für&quot;, Status &quot;gekauft&quot; und &quot;Geschenk&quo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FÜR" xr10:uid="{00000000-0013-0000-FFFF-FFFF01000000}" sourceName="FÜR">
  <pivotTables>
    <pivotTable tabId="1" name="PivotTableGeschenk"/>
  </pivotTables>
  <data>
    <tabular pivotCacheId="12" showMissing="0">
      <items count="6">
        <i x="4" s="1"/>
        <i x="1" s="1"/>
        <i x="0" s="1"/>
        <i x="2" s="1"/>
        <i x="3" s="1"/>
        <i x="5"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GESCHENKKATEGORIE" xr10:uid="{00000000-0013-0000-FFFF-FFFF02000000}" sourceName="GESCHENKKATEGORIE">
  <pivotTables>
    <pivotTable tabId="1" name="PivotTableGeschenk"/>
  </pivotTables>
  <data>
    <tabular pivotCacheId="12" showMissing="0">
      <items count="2">
        <i x="1" s="1"/>
        <i x="0"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GEKAUFT" xr10:uid="{00000000-0013-0000-FFFF-FFFF03000000}" sourceName="GEKAUFT">
  <pivotTables>
    <pivotTable tabId="1" name="PivotTableGeschenk"/>
  </pivotTables>
  <data>
    <tabular pivotCacheId="12" showMissing="0">
      <items count="2">
        <i x="0" s="1"/>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LIEFERSTATUS" xr10:uid="{00000000-0013-0000-FFFF-FFFF04000000}" sourceName="LIEFERSTATUS">
  <pivotTables>
    <pivotTable tabId="1" name="PivotTableGeschenk"/>
  </pivotTables>
  <data>
    <tabular pivotCacheId="12"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VERPACKUNGSSTATUS" xr10:uid="{00000000-0013-0000-FFFF-FFFF05000000}" sourceName="VERPACKUNGSSTATUS">
  <pivotTables>
    <pivotTable tabId="1" name="PivotTableGeschenk"/>
  </pivotTables>
  <data>
    <tabular pivotCacheId="12" showMissing="0">
      <items count="3">
        <i x="1" s="1"/>
        <i x="0"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ÜR" xr10:uid="{00000000-0014-0000-FFFF-FFFF01000000}" cache="Datenschnitt_FÜR" caption="FÜR" style="Christmas Shopping Budget Slicer" rowHeight="273050"/>
  <slicer name="GESCHENKKATEGORIE" xr10:uid="{00000000-0014-0000-FFFF-FFFF02000000}" cache="Datenschnitt_GESCHENKKATEGORIE" caption="GESCHENKKATEGORIE" style="Christmas Shopping Budget Slicer" rowHeight="273050"/>
  <slicer name="GEKAUFT" xr10:uid="{00000000-0014-0000-FFFF-FFFF03000000}" cache="Datenschnitt_GEKAUFT" caption="GEKAUFT" style="Christmas Shopping Budget Slicer" rowHeight="273050"/>
  <slicer name="LIEFERSTATUS" xr10:uid="{00000000-0014-0000-FFFF-FFFF04000000}" cache="Datenschnitt_LIEFERSTATUS" caption="LIEFERSTATUS" style="Christmas Shopping Budget Slicer" rowHeight="273050"/>
  <slicer name="VERPACKUNGSSTATUS" xr10:uid="{00000000-0014-0000-FFFF-FFFF05000000}" cache="Datenschnitt_VERPACKUNGSSTATUS" caption="VERPACKUNGSSTATUS" style="Christmas Shopping Budget Slicer" rowHeight="2730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eschenkdaten" displayName="Geschenkdaten" ref="B3:H15">
  <autoFilter ref="B3:H15" xr:uid="{00000000-0009-0000-0100-000001000000}"/>
  <tableColumns count="7">
    <tableColumn id="1" xr3:uid="{00000000-0010-0000-0000-000001000000}" name="FÜR" totalsRowLabel="Ergebnis" dataDxfId="12"/>
    <tableColumn id="5" xr3:uid="{00000000-0010-0000-0000-000005000000}" name="GESCHENKKATEGORIE" dataDxfId="11" totalsRowDxfId="10"/>
    <tableColumn id="2" xr3:uid="{00000000-0010-0000-0000-000002000000}" name="GESCHENK" dataDxfId="9" totalsRowDxfId="8"/>
    <tableColumn id="3" xr3:uid="{00000000-0010-0000-0000-000003000000}" name="KOSTEN" totalsRowFunction="sum" dataDxfId="7" totalsRowDxfId="6"/>
    <tableColumn id="4" xr3:uid="{00000000-0010-0000-0000-000004000000}" name="GEKAUFT" totalsRowFunction="sum" dataDxfId="5" totalsRowDxfId="4"/>
    <tableColumn id="6" xr3:uid="{00000000-0010-0000-0000-000006000000}" name="LIEFERSTATUS" dataDxfId="3" totalsRowDxfId="2"/>
    <tableColumn id="7" xr3:uid="{00000000-0010-0000-0000-000007000000}" name="VERPACKUNGSSTATUS" totalsRowFunction="average" dataDxfId="1" totalsRowDxfId="0"/>
  </tableColumns>
  <tableStyleInfo name="Budget für Weihnachtseinkäufe" showFirstColumn="0" showLastColumn="0" showRowStripes="1" showColumnStripes="0"/>
  <extLst>
    <ext xmlns:x14="http://schemas.microsoft.com/office/spreadsheetml/2009/9/main" uri="{504A1905-F514-4f6f-8877-14C23A59335A}">
      <x14:table altTextSummary="Geben Sie in dieser Tabelle den Geschenkartikel ein, und wählen Sie &quot;Für&quot;, Geschenkkategorie, &quot;Gekauft&quot;, Lieferstatus und Verpackungsstatus au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rsonen" displayName="Personen" ref="B3:B10" totalsRowShown="0">
  <autoFilter ref="B3:B10" xr:uid="{00000000-0009-0000-0100-000002000000}"/>
  <tableColumns count="1">
    <tableColumn id="1" xr3:uid="{00000000-0010-0000-0100-000001000000}" name="PERSONEN"/>
  </tableColumns>
  <tableStyleInfo name="Budget für Weihnachtseinkäufe" showFirstColumn="0" showLastColumn="0" showRowStripes="1" showColumnStripes="0"/>
  <extLst>
    <ext xmlns:x14="http://schemas.microsoft.com/office/spreadsheetml/2009/9/main" uri="{504A1905-F514-4f6f-8877-14C23A59335A}">
      <x14:table altTextSummary="Geben Sie in dieser Tabelle Personen ei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Geschenkkategorien" displayName="Geschenkkategorien" ref="D3:D8" totalsRowShown="0">
  <autoFilter ref="D3:D8" xr:uid="{00000000-0009-0000-0100-000003000000}"/>
  <tableColumns count="1">
    <tableColumn id="1" xr3:uid="{00000000-0010-0000-0200-000001000000}" name="GESCHENKKATEGORIEN"/>
  </tableColumns>
  <tableStyleInfo name="Budget für Weihnachtseinkäufe" showFirstColumn="0" showLastColumn="0" showRowStripes="1" showColumnStripes="0"/>
  <extLst>
    <ext xmlns:x14="http://schemas.microsoft.com/office/spreadsheetml/2009/9/main" uri="{504A1905-F514-4f6f-8877-14C23A59335A}">
      <x14:table altTextSummary="Geben Sie in dieser Tabelle Geschenkkategorien ein."/>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G50"/>
  <sheetViews>
    <sheetView showGridLines="0" tabSelected="1" zoomScaleNormal="100" workbookViewId="0"/>
  </sheetViews>
  <sheetFormatPr defaultColWidth="9" defaultRowHeight="30" customHeight="1" x14ac:dyDescent="0.3"/>
  <cols>
    <col min="1" max="1" width="3" style="3" customWidth="1"/>
    <col min="2" max="2" width="32.875" customWidth="1"/>
    <col min="3" max="3" width="15.75" customWidth="1"/>
    <col min="4" max="4" width="27.625" customWidth="1"/>
    <col min="5" max="5" width="26.875" customWidth="1"/>
    <col min="6" max="6" width="25.875" customWidth="1"/>
    <col min="7" max="7" width="3" customWidth="1"/>
  </cols>
  <sheetData>
    <row r="1" spans="1:7" ht="39.950000000000003" customHeight="1" x14ac:dyDescent="0.2">
      <c r="B1" s="36" t="s">
        <v>0</v>
      </c>
      <c r="C1" s="36"/>
      <c r="D1" s="36"/>
      <c r="E1" s="37" t="s">
        <v>1</v>
      </c>
      <c r="F1" s="23" t="s">
        <v>2</v>
      </c>
    </row>
    <row r="2" spans="1:7" s="6" customFormat="1" ht="39.950000000000003" customHeight="1" x14ac:dyDescent="0.3">
      <c r="A2" s="5"/>
      <c r="B2" s="36"/>
      <c r="C2" s="36"/>
      <c r="D2" s="36"/>
      <c r="E2" s="37"/>
      <c r="F2" s="25" t="s">
        <v>3</v>
      </c>
    </row>
    <row r="3" spans="1:7" s="1" customFormat="1" ht="50.1" customHeight="1" x14ac:dyDescent="0.3">
      <c r="A3" s="4"/>
      <c r="B3" s="34" t="s">
        <v>4</v>
      </c>
      <c r="C3" s="34"/>
      <c r="D3" s="35" t="s">
        <v>5</v>
      </c>
      <c r="E3" s="35"/>
      <c r="F3" s="35"/>
      <c r="G3"/>
    </row>
    <row r="4" spans="1:7" ht="18.75" x14ac:dyDescent="0.3">
      <c r="B4" s="12" t="s">
        <v>6</v>
      </c>
      <c r="C4" s="29">
        <f>SUM(Geschenkdaten[KOSTEN])</f>
        <v>377</v>
      </c>
      <c r="D4" s="35"/>
      <c r="E4" s="35"/>
      <c r="F4" s="35"/>
    </row>
    <row r="5" spans="1:7" ht="18.75" x14ac:dyDescent="0.3">
      <c r="B5" s="11" t="s">
        <v>7</v>
      </c>
      <c r="C5" s="30">
        <f>SUMIF(Geschenkdaten[GEKAUFT],"Gekauft",Geschenkdaten[KOSTEN])</f>
        <v>233</v>
      </c>
      <c r="D5" s="35"/>
      <c r="E5" s="35"/>
      <c r="F5" s="35"/>
    </row>
    <row r="6" spans="1:7" ht="50.1" customHeight="1" x14ac:dyDescent="0.3">
      <c r="B6" s="22" t="s">
        <v>8</v>
      </c>
      <c r="C6" s="31">
        <f>C4-C5</f>
        <v>144</v>
      </c>
      <c r="D6" s="35"/>
      <c r="E6" s="35"/>
      <c r="F6" s="35"/>
    </row>
    <row r="7" spans="1:7" s="1" customFormat="1" ht="21" customHeight="1" x14ac:dyDescent="0.3">
      <c r="A7" s="4"/>
      <c r="B7" s="19" t="s">
        <v>9</v>
      </c>
      <c r="C7" s="13"/>
      <c r="E7" s="39" t="s">
        <v>10</v>
      </c>
      <c r="F7" s="37" t="s">
        <v>11</v>
      </c>
      <c r="G7"/>
    </row>
    <row r="8" spans="1:7" ht="22.5" customHeight="1" x14ac:dyDescent="0.3">
      <c r="B8" s="27" t="s">
        <v>12</v>
      </c>
      <c r="D8" s="37" t="s">
        <v>13</v>
      </c>
      <c r="E8" s="39"/>
      <c r="F8" s="37"/>
    </row>
    <row r="9" spans="1:7" ht="18.75" customHeight="1" x14ac:dyDescent="0.3">
      <c r="B9" s="14"/>
      <c r="C9" s="18" t="s">
        <v>14</v>
      </c>
      <c r="D9" s="37"/>
      <c r="E9" s="39"/>
      <c r="F9" s="37"/>
    </row>
    <row r="10" spans="1:7" ht="18.75" x14ac:dyDescent="0.3">
      <c r="B10" s="15" t="s">
        <v>15</v>
      </c>
      <c r="C10" s="28">
        <v>71</v>
      </c>
      <c r="D10" s="37"/>
      <c r="E10" s="39"/>
      <c r="F10" s="37"/>
    </row>
    <row r="11" spans="1:7" ht="18.75" x14ac:dyDescent="0.3">
      <c r="B11" s="16" t="s">
        <v>16</v>
      </c>
      <c r="C11" s="28"/>
      <c r="D11" s="37"/>
      <c r="E11" s="39"/>
      <c r="F11" s="37"/>
    </row>
    <row r="12" spans="1:7" ht="18.75" x14ac:dyDescent="0.3">
      <c r="B12" s="17" t="s">
        <v>17</v>
      </c>
      <c r="C12" s="28">
        <v>26</v>
      </c>
      <c r="D12" s="37"/>
      <c r="E12" s="39"/>
      <c r="F12" s="37"/>
    </row>
    <row r="13" spans="1:7" ht="18.75" x14ac:dyDescent="0.3">
      <c r="B13" s="17" t="s">
        <v>18</v>
      </c>
      <c r="C13" s="28">
        <v>16</v>
      </c>
      <c r="D13" s="37"/>
      <c r="E13" s="39"/>
      <c r="F13" s="37"/>
    </row>
    <row r="14" spans="1:7" ht="18.75" x14ac:dyDescent="0.3">
      <c r="B14" s="16" t="s">
        <v>19</v>
      </c>
      <c r="C14" s="28"/>
      <c r="D14" s="37"/>
      <c r="E14" s="38" t="s">
        <v>20</v>
      </c>
      <c r="F14" s="37" t="s">
        <v>21</v>
      </c>
    </row>
    <row r="15" spans="1:7" ht="18.75" x14ac:dyDescent="0.3">
      <c r="B15" s="17" t="s">
        <v>22</v>
      </c>
      <c r="C15" s="28">
        <v>29</v>
      </c>
      <c r="D15" s="37"/>
      <c r="E15" s="38"/>
      <c r="F15" s="37"/>
    </row>
    <row r="16" spans="1:7" ht="18.75" x14ac:dyDescent="0.3">
      <c r="B16" s="15"/>
      <c r="C16" s="28"/>
      <c r="D16" s="37"/>
      <c r="E16" s="38"/>
      <c r="F16" s="37"/>
    </row>
    <row r="17" spans="2:6" ht="18.75" x14ac:dyDescent="0.3">
      <c r="B17" s="15" t="s">
        <v>23</v>
      </c>
      <c r="C17" s="28">
        <v>59</v>
      </c>
      <c r="D17" s="37"/>
      <c r="E17" s="38"/>
      <c r="F17" s="37"/>
    </row>
    <row r="18" spans="2:6" ht="18.75" x14ac:dyDescent="0.3">
      <c r="B18" s="16" t="s">
        <v>16</v>
      </c>
      <c r="C18" s="28"/>
      <c r="D18" s="37"/>
      <c r="E18" s="38"/>
      <c r="F18" s="37"/>
    </row>
    <row r="19" spans="2:6" ht="18.75" x14ac:dyDescent="0.3">
      <c r="B19" s="17" t="s">
        <v>24</v>
      </c>
      <c r="C19" s="28">
        <v>23</v>
      </c>
      <c r="D19" s="37"/>
      <c r="E19" s="38"/>
      <c r="F19" s="37"/>
    </row>
    <row r="20" spans="2:6" ht="18.75" x14ac:dyDescent="0.3">
      <c r="B20" s="17" t="s">
        <v>25</v>
      </c>
      <c r="C20" s="28">
        <v>36</v>
      </c>
      <c r="D20" s="37"/>
      <c r="E20" s="38"/>
      <c r="F20" s="37"/>
    </row>
    <row r="21" spans="2:6" ht="18.75" x14ac:dyDescent="0.3">
      <c r="B21" s="15"/>
      <c r="C21" s="28"/>
      <c r="D21" s="37"/>
      <c r="F21" s="37"/>
    </row>
    <row r="22" spans="2:6" ht="18.75" x14ac:dyDescent="0.3">
      <c r="B22" s="15" t="s">
        <v>26</v>
      </c>
      <c r="C22" s="28">
        <v>44</v>
      </c>
      <c r="D22" s="37"/>
    </row>
    <row r="23" spans="2:6" ht="18.75" x14ac:dyDescent="0.3">
      <c r="B23" s="16" t="s">
        <v>16</v>
      </c>
      <c r="C23" s="28"/>
      <c r="D23" s="37"/>
    </row>
    <row r="24" spans="2:6" ht="33" x14ac:dyDescent="0.3">
      <c r="B24" s="17" t="s">
        <v>27</v>
      </c>
      <c r="C24" s="28">
        <v>14</v>
      </c>
    </row>
    <row r="25" spans="2:6" ht="18.75" x14ac:dyDescent="0.3">
      <c r="B25" s="17" t="s">
        <v>28</v>
      </c>
      <c r="C25" s="28">
        <v>30</v>
      </c>
    </row>
    <row r="26" spans="2:6" ht="18.75" x14ac:dyDescent="0.3">
      <c r="B26" s="15"/>
      <c r="C26" s="28"/>
    </row>
    <row r="27" spans="2:6" ht="18.75" x14ac:dyDescent="0.3">
      <c r="B27" s="15" t="s">
        <v>29</v>
      </c>
      <c r="C27" s="28">
        <v>118</v>
      </c>
    </row>
    <row r="28" spans="2:6" ht="18.75" x14ac:dyDescent="0.3">
      <c r="B28" s="16" t="s">
        <v>16</v>
      </c>
      <c r="C28" s="28"/>
    </row>
    <row r="29" spans="2:6" ht="18.75" x14ac:dyDescent="0.3">
      <c r="B29" s="17" t="s">
        <v>30</v>
      </c>
      <c r="C29" s="28">
        <v>49</v>
      </c>
    </row>
    <row r="30" spans="2:6" ht="18.75" x14ac:dyDescent="0.3">
      <c r="B30" s="16" t="s">
        <v>19</v>
      </c>
      <c r="C30" s="28"/>
    </row>
    <row r="31" spans="2:6" ht="18.75" x14ac:dyDescent="0.3">
      <c r="B31" s="17" t="s">
        <v>31</v>
      </c>
      <c r="C31" s="28">
        <v>37</v>
      </c>
    </row>
    <row r="32" spans="2:6" ht="18.75" x14ac:dyDescent="0.3">
      <c r="B32" s="17" t="s">
        <v>32</v>
      </c>
      <c r="C32" s="28">
        <v>32</v>
      </c>
    </row>
    <row r="33" spans="2:3" ht="18.75" x14ac:dyDescent="0.3">
      <c r="B33" s="15"/>
      <c r="C33" s="28"/>
    </row>
    <row r="34" spans="2:3" ht="18.75" x14ac:dyDescent="0.3">
      <c r="B34" s="15" t="s">
        <v>33</v>
      </c>
      <c r="C34" s="28">
        <v>39</v>
      </c>
    </row>
    <row r="35" spans="2:3" ht="18.75" x14ac:dyDescent="0.3">
      <c r="B35" s="16" t="s">
        <v>16</v>
      </c>
      <c r="C35" s="28"/>
    </row>
    <row r="36" spans="2:3" ht="18.75" x14ac:dyDescent="0.3">
      <c r="B36" s="17" t="s">
        <v>34</v>
      </c>
      <c r="C36" s="28">
        <v>39</v>
      </c>
    </row>
    <row r="37" spans="2:3" ht="18.75" x14ac:dyDescent="0.3">
      <c r="B37" s="15"/>
      <c r="C37" s="28"/>
    </row>
    <row r="38" spans="2:3" ht="18.75" x14ac:dyDescent="0.3">
      <c r="B38" s="15" t="s">
        <v>35</v>
      </c>
      <c r="C38" s="28">
        <v>46</v>
      </c>
    </row>
    <row r="39" spans="2:3" ht="18.75" x14ac:dyDescent="0.3">
      <c r="B39" s="16" t="s">
        <v>19</v>
      </c>
      <c r="C39" s="28"/>
    </row>
    <row r="40" spans="2:3" ht="18.75" x14ac:dyDescent="0.3">
      <c r="B40" s="17" t="s">
        <v>24</v>
      </c>
      <c r="C40" s="28">
        <v>46</v>
      </c>
    </row>
    <row r="41" spans="2:3" ht="18.75" x14ac:dyDescent="0.3">
      <c r="B41" s="15"/>
      <c r="C41" s="28"/>
    </row>
    <row r="42" spans="2:3" ht="18.75" x14ac:dyDescent="0.3">
      <c r="B42" s="15" t="s">
        <v>36</v>
      </c>
      <c r="C42" s="28">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9">
    <mergeCell ref="B3:C3"/>
    <mergeCell ref="D3:F6"/>
    <mergeCell ref="B1:D2"/>
    <mergeCell ref="E1:E2"/>
    <mergeCell ref="E14:E20"/>
    <mergeCell ref="E7:E13"/>
    <mergeCell ref="F14:F21"/>
    <mergeCell ref="F7:F13"/>
    <mergeCell ref="D8:D23"/>
  </mergeCells>
  <dataValidations count="12">
    <dataValidation allowBlank="1" showInputMessage="1" showErrorMessage="1" prompt="Erstellen Sie in dieser Arbeitsmappe ein Feiertagsbudget. Auf diesem Arbeitsblatt wird die PivotTable, die in Zelle B9 beginnt, automatisch aktualisiert. Wählen Sie F1 oder F2 aus, um zu anderen Arbeitsblättern zu navigieren." sqref="A1" xr:uid="{00000000-0002-0000-0000-000000000000}"/>
    <dataValidation allowBlank="1" showInputMessage="1" showErrorMessage="1" prompt="Die Summen werden in den Zellen unten automatisch berechnet." sqref="B3:C3" xr:uid="{00000000-0002-0000-0000-000001000000}"/>
    <dataValidation allowBlank="1" showInputMessage="1" showErrorMessage="1" prompt="Die Kostenzuteilung wird in der Zelle rechts automatisch berechnet." sqref="B4" xr:uid="{00000000-0002-0000-0000-000002000000}"/>
    <dataValidation allowBlank="1" showInputMessage="1" showErrorMessage="1" prompt="Die Kostenzuteilung wird in dieser Zelle automatisch berechnet." sqref="C4" xr:uid="{00000000-0002-0000-0000-000003000000}"/>
    <dataValidation allowBlank="1" showInputMessage="1" showErrorMessage="1" prompt="In der Zelle rechts wird &quot;Bis heute ausgegeben&quot; automatisch berechnet." sqref="B5" xr:uid="{00000000-0002-0000-0000-000004000000}"/>
    <dataValidation allowBlank="1" showInputMessage="1" showErrorMessage="1" prompt="In dieser Zelle wird &quot;Bis heute ausgegeben&quot; automatisch berechnet." sqref="C5" xr:uid="{00000000-0002-0000-0000-000005000000}"/>
    <dataValidation allowBlank="1" showInputMessage="1" showErrorMessage="1" prompt="Die Differenz wird in der Zelle rechts automatisch berechnet." sqref="B6" xr:uid="{00000000-0002-0000-0000-000006000000}"/>
    <dataValidation allowBlank="1" showInputMessage="1" showErrorMessage="1" prompt="Die Differenz wird in dieser Zelle automatisch berechnet." sqref="C6" xr:uid="{00000000-0002-0000-0000-000007000000}"/>
    <dataValidation allowBlank="1" showInputMessage="1" showErrorMessage="1" prompt="Datenschnitte zum Filtern der Tabellendaten nach &quot;Für&quot;, Verpackungsstatus, Lieferstatus, &quot;Gekauft&quot; und Geschenkkategorie befinden sich in den Zellen D8 bis F14." sqref="B8" xr:uid="{00000000-0002-0000-0000-000008000000}"/>
    <dataValidation allowBlank="1" showInputMessage="1" showErrorMessage="1" prompt="Der Titel dieses Arbeitsblatts befindet sich in dieser Zelle. Die Kostenzuteilung, &quot;Bis heute ausgegeben&quot; und die Differenz werden in den Zellen C4 bis C6 automatisch berechnet. Das Diagramm befindet sich in Zelle D3, der Tipp in Zelle B7." sqref="B1:C2" xr:uid="{00000000-0002-0000-0000-000009000000}"/>
    <dataValidation allowBlank="1" showInputMessage="1" showErrorMessage="1" prompt="In dieser Zelle befindet sich der Navigationslink zum Listeneintrag." sqref="F1" xr:uid="{00000000-0002-0000-0000-00000A000000}"/>
    <dataValidation allowBlank="1" showInputMessage="1" showErrorMessage="1" prompt="In dieser Zelle befindet sich der Navigationslink zu den Listeninformationen." sqref="F2" xr:uid="{00000000-0002-0000-0000-00000B000000}"/>
  </dataValidations>
  <hyperlinks>
    <hyperlink ref="F1" location="Listeneintrag!A1" tooltip="Auswählen, um zum Arbeitsblatt &quot;Listeneintrag&quot; zu navigieren" display="ZU &quot;LISTENEINTRAG&quot; &gt;" xr:uid="{00000000-0004-0000-0000-000000000000}"/>
    <hyperlink ref="F2" location="Listeninfo!A1" tooltip="Auswählen, um zum Arbeitsblatt &quot;Listeninformationen&quot; zu navigieren" display="ZU &quot;LISTENINFO&quot; &gt;" xr:uid="{00000000-0004-0000-0000-000001000000}"/>
  </hyperlinks>
  <printOptions horizontalCentered="1"/>
  <pageMargins left="0.25" right="0.25" top="0.75" bottom="0.75" header="0.3" footer="0.3"/>
  <pageSetup paperSize="9" scale="73"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5"/>
  <sheetViews>
    <sheetView showGridLines="0" zoomScaleNormal="100" workbookViewId="0"/>
  </sheetViews>
  <sheetFormatPr defaultColWidth="9" defaultRowHeight="30" customHeight="1" x14ac:dyDescent="0.3"/>
  <cols>
    <col min="1" max="1" width="3" customWidth="1"/>
    <col min="2" max="2" width="18.375" customWidth="1"/>
    <col min="3" max="3" width="24.75" customWidth="1"/>
    <col min="4" max="4" width="27.25" customWidth="1"/>
    <col min="5" max="5" width="15.625" customWidth="1"/>
    <col min="6" max="6" width="18.625" customWidth="1"/>
    <col min="7" max="7" width="19.75" customWidth="1"/>
    <col min="8" max="8" width="29.125" customWidth="1"/>
  </cols>
  <sheetData>
    <row r="1" spans="2:8" ht="39.950000000000003" customHeight="1" x14ac:dyDescent="0.2">
      <c r="B1" s="40" t="s">
        <v>37</v>
      </c>
      <c r="C1" s="40"/>
      <c r="D1" s="41" t="s">
        <v>1</v>
      </c>
      <c r="E1" s="41"/>
      <c r="F1" s="41"/>
      <c r="G1" s="41"/>
      <c r="H1" s="24" t="s">
        <v>3</v>
      </c>
    </row>
    <row r="2" spans="2:8" ht="39.950000000000003" customHeight="1" x14ac:dyDescent="0.3">
      <c r="B2" s="40"/>
      <c r="C2" s="40"/>
      <c r="D2" s="41"/>
      <c r="E2" s="41"/>
      <c r="F2" s="41"/>
      <c r="G2" s="41"/>
      <c r="H2" s="26" t="s">
        <v>38</v>
      </c>
    </row>
    <row r="3" spans="2:8" ht="30" customHeight="1" x14ac:dyDescent="0.3">
      <c r="B3" s="20" t="s">
        <v>39</v>
      </c>
      <c r="C3" s="20" t="s">
        <v>40</v>
      </c>
      <c r="D3" s="20" t="s">
        <v>41</v>
      </c>
      <c r="E3" s="20" t="s">
        <v>42</v>
      </c>
      <c r="F3" s="20" t="s">
        <v>43</v>
      </c>
      <c r="G3" s="20" t="s">
        <v>44</v>
      </c>
      <c r="H3" s="20" t="s">
        <v>45</v>
      </c>
    </row>
    <row r="4" spans="2:8" ht="30" customHeight="1" x14ac:dyDescent="0.3">
      <c r="B4" s="10" t="s">
        <v>15</v>
      </c>
      <c r="C4" s="10" t="s">
        <v>46</v>
      </c>
      <c r="D4" s="9" t="s">
        <v>17</v>
      </c>
      <c r="E4" s="32">
        <v>26</v>
      </c>
      <c r="F4" s="33" t="s">
        <v>16</v>
      </c>
      <c r="G4" s="8" t="s">
        <v>47</v>
      </c>
      <c r="H4" s="33" t="s">
        <v>48</v>
      </c>
    </row>
    <row r="5" spans="2:8" ht="30" customHeight="1" x14ac:dyDescent="0.3">
      <c r="B5" s="10" t="s">
        <v>23</v>
      </c>
      <c r="C5" s="10" t="s">
        <v>49</v>
      </c>
      <c r="D5" s="9" t="s">
        <v>24</v>
      </c>
      <c r="E5" s="32">
        <v>23</v>
      </c>
      <c r="F5" s="33" t="s">
        <v>16</v>
      </c>
      <c r="G5" s="8" t="s">
        <v>47</v>
      </c>
      <c r="H5" s="33" t="s">
        <v>48</v>
      </c>
    </row>
    <row r="6" spans="2:8" ht="30" customHeight="1" x14ac:dyDescent="0.3">
      <c r="B6" s="10" t="s">
        <v>15</v>
      </c>
      <c r="C6" s="10" t="s">
        <v>49</v>
      </c>
      <c r="D6" s="9" t="s">
        <v>18</v>
      </c>
      <c r="E6" s="32">
        <v>16</v>
      </c>
      <c r="F6" s="33" t="s">
        <v>16</v>
      </c>
      <c r="G6" s="8" t="s">
        <v>47</v>
      </c>
      <c r="H6" s="33" t="s">
        <v>50</v>
      </c>
    </row>
    <row r="7" spans="2:8" ht="30" customHeight="1" x14ac:dyDescent="0.3">
      <c r="B7" s="10" t="s">
        <v>26</v>
      </c>
      <c r="C7" s="10" t="s">
        <v>49</v>
      </c>
      <c r="D7" s="9" t="s">
        <v>27</v>
      </c>
      <c r="E7" s="32">
        <v>14</v>
      </c>
      <c r="F7" s="33" t="s">
        <v>16</v>
      </c>
      <c r="G7" s="8" t="s">
        <v>51</v>
      </c>
      <c r="H7" s="33" t="s">
        <v>50</v>
      </c>
    </row>
    <row r="8" spans="2:8" ht="30" customHeight="1" x14ac:dyDescent="0.3">
      <c r="B8" s="10" t="s">
        <v>29</v>
      </c>
      <c r="C8" s="10" t="s">
        <v>49</v>
      </c>
      <c r="D8" s="9" t="s">
        <v>30</v>
      </c>
      <c r="E8" s="32">
        <v>49</v>
      </c>
      <c r="F8" s="33" t="s">
        <v>16</v>
      </c>
      <c r="G8" s="8" t="s">
        <v>51</v>
      </c>
      <c r="H8" s="33" t="s">
        <v>50</v>
      </c>
    </row>
    <row r="9" spans="2:8" ht="30" customHeight="1" x14ac:dyDescent="0.3">
      <c r="B9" s="10" t="s">
        <v>29</v>
      </c>
      <c r="C9" s="10" t="s">
        <v>49</v>
      </c>
      <c r="D9" s="9" t="s">
        <v>31</v>
      </c>
      <c r="E9" s="32">
        <v>37</v>
      </c>
      <c r="F9" s="33" t="s">
        <v>19</v>
      </c>
      <c r="G9" s="8" t="s">
        <v>51</v>
      </c>
      <c r="H9" s="33" t="s">
        <v>50</v>
      </c>
    </row>
    <row r="10" spans="2:8" ht="30" customHeight="1" x14ac:dyDescent="0.3">
      <c r="B10" s="10" t="s">
        <v>33</v>
      </c>
      <c r="C10" s="10" t="s">
        <v>49</v>
      </c>
      <c r="D10" s="9" t="s">
        <v>34</v>
      </c>
      <c r="E10" s="32">
        <v>39</v>
      </c>
      <c r="F10" s="33" t="s">
        <v>16</v>
      </c>
      <c r="G10" s="8" t="s">
        <v>51</v>
      </c>
      <c r="H10" s="33" t="s">
        <v>50</v>
      </c>
    </row>
    <row r="11" spans="2:8" ht="30" customHeight="1" x14ac:dyDescent="0.3">
      <c r="B11" s="10" t="s">
        <v>23</v>
      </c>
      <c r="C11" s="10" t="s">
        <v>49</v>
      </c>
      <c r="D11" s="9" t="s">
        <v>25</v>
      </c>
      <c r="E11" s="32">
        <v>36</v>
      </c>
      <c r="F11" s="33" t="s">
        <v>16</v>
      </c>
      <c r="G11" s="8" t="s">
        <v>47</v>
      </c>
      <c r="H11" s="33" t="s">
        <v>50</v>
      </c>
    </row>
    <row r="12" spans="2:8" ht="30" customHeight="1" x14ac:dyDescent="0.3">
      <c r="B12" s="10" t="s">
        <v>15</v>
      </c>
      <c r="C12" s="10" t="s">
        <v>49</v>
      </c>
      <c r="D12" s="9" t="s">
        <v>22</v>
      </c>
      <c r="E12" s="32">
        <v>29</v>
      </c>
      <c r="F12" s="33" t="s">
        <v>19</v>
      </c>
      <c r="G12" s="8"/>
      <c r="H12" s="33"/>
    </row>
    <row r="13" spans="2:8" ht="30" customHeight="1" x14ac:dyDescent="0.3">
      <c r="B13" s="10" t="s">
        <v>26</v>
      </c>
      <c r="C13" s="10" t="s">
        <v>49</v>
      </c>
      <c r="D13" s="9" t="s">
        <v>28</v>
      </c>
      <c r="E13" s="32">
        <v>30</v>
      </c>
      <c r="F13" s="33" t="s">
        <v>16</v>
      </c>
      <c r="G13" s="8" t="s">
        <v>47</v>
      </c>
      <c r="H13" s="33"/>
    </row>
    <row r="14" spans="2:8" ht="30" customHeight="1" x14ac:dyDescent="0.3">
      <c r="B14" s="10" t="s">
        <v>29</v>
      </c>
      <c r="C14" s="10" t="s">
        <v>49</v>
      </c>
      <c r="D14" s="9" t="s">
        <v>32</v>
      </c>
      <c r="E14" s="32">
        <v>32</v>
      </c>
      <c r="F14" s="33" t="s">
        <v>19</v>
      </c>
      <c r="G14" s="8"/>
      <c r="H14" s="33"/>
    </row>
    <row r="15" spans="2:8" ht="30" customHeight="1" x14ac:dyDescent="0.3">
      <c r="B15" s="10" t="s">
        <v>35</v>
      </c>
      <c r="C15" s="10" t="s">
        <v>49</v>
      </c>
      <c r="D15" s="9" t="s">
        <v>24</v>
      </c>
      <c r="E15" s="32">
        <v>46</v>
      </c>
      <c r="F15" s="33" t="s">
        <v>19</v>
      </c>
      <c r="G15" s="8"/>
      <c r="H15" s="33"/>
    </row>
  </sheetData>
  <dataConsolidate/>
  <mergeCells count="2">
    <mergeCell ref="B1:C2"/>
    <mergeCell ref="D1:G2"/>
  </mergeCells>
  <dataValidations count="17">
    <dataValidation type="list" allowBlank="1" showInputMessage="1" sqref="B16:B1048576" xr:uid="{00000000-0002-0000-0100-000000000000}">
      <formula1>ListePersonen</formula1>
    </dataValidation>
    <dataValidation allowBlank="1" showInputMessage="1" showErrorMessage="1" prompt="Erstellen Sie auf diesem Arbeitsblatt eine Einkaufsliste. Geben Sie die Einkaufsdetails in der Geschenkdatentabelle unten ein. Markieren Sie Zelle H1, um zum Arbeitsblatt &quot;Listeninformationen&quot;, und H2, um zum Arbeitsblatt &quot;Feiertagsbudget&quot; zu navigieren." sqref="A1" xr:uid="{00000000-0002-0000-0100-000001000000}"/>
    <dataValidation allowBlank="1" showInputMessage="1" showErrorMessage="1" prompt="Geben Sie in dieser Spalte unter dieser Überschrift den Empfängernamen (&quot;Für&quot;) ein. Drücken Sie ALT+NACH-UNTEN, um Optionen anzuzeigen, dann NACH-UNTEN und EINGABE, um die Auswahl zu treffen. Mit Überschriftsfiltern finden Sie bestimmte Einträge." sqref="B3" xr:uid="{00000000-0002-0000-0100-000002000000}"/>
    <dataValidation allowBlank="1" showInputMessage="1" showErrorMessage="1" prompt="Wählen Sie die Geschenkkategorie in dieser Spalte unter dieser Überschrift aus. Drücken Sie ALT+NACH-UNTEN, um Optionen anzuzeigen, und dann NACH-UNTEN und EINGABE, um die Auswahl zu treffen." sqref="C3" xr:uid="{00000000-0002-0000-0100-000003000000}"/>
    <dataValidation allowBlank="1" showInputMessage="1" showErrorMessage="1" prompt="Geben Sie Geschenkartikel in dieser Spalte unter dieser Überschrift ein." sqref="D3" xr:uid="{00000000-0002-0000-0100-000004000000}"/>
    <dataValidation allowBlank="1" showInputMessage="1" showErrorMessage="1" prompt="Geben Sie die Kosten in dieser Spalte unter dieser Überschrift ein." sqref="E3" xr:uid="{00000000-0002-0000-0100-000005000000}"/>
    <dataValidation allowBlank="1" showInputMessage="1" showErrorMessage="1" prompt="Wählen Sie in dieser Spalte unter dieser Überschrift &quot;Gekauft&quot; oder &quot;Nicht gekauft&quot; aus, um den Einkaufsstatus von Geschenken anzugeben. Drücken Sie ALT+NACH-UNTEN, um Optionen anzuzeigen, und dann NACH-UNTEN und EINGABE, um die Auswahl zu treffen." sqref="F3" xr:uid="{00000000-0002-0000-0100-000006000000}"/>
    <dataValidation allowBlank="1" showInputMessage="1" showErrorMessage="1" prompt="Wählen Sie in dieser Spalte unter dieser Überschrift den Lieferstatus aus. Drücken Sie ALT+NACH-UNTEN, um Optionen anzuzeigen, und dann NACH-UNTEN und EINGABE, um die Auswahl zu treffen." sqref="G3" xr:uid="{00000000-0002-0000-0100-000007000000}"/>
    <dataValidation allowBlank="1" showInputMessage="1" showErrorMessage="1" prompt="Wählen Sie in dieser Spalte unter dieser Überschrift den Verpackungsstatus aus. Drücken Sie ALT+NACH-UNTEN, um Optionen anzuzeigen, und dann NACH-UNTEN und EINGABE, um die Auswahl zu treffen." sqref="H3" xr:uid="{00000000-0002-0000-0100-000008000000}"/>
    <dataValidation allowBlank="1" showInputMessage="1" showErrorMessage="1" prompt="Der Titel dieses Arbeitsblatts befindet sich in dieser Zelle." sqref="B1" xr:uid="{00000000-0002-0000-0100-000009000000}"/>
    <dataValidation allowBlank="1" showInputMessage="1" showErrorMessage="1" prompt="Ein Navigationslink zum Arbeitsblatt &quot;Feiertagsbudget&quot; befindet sich in dieser Zelle." sqref="H2" xr:uid="{00000000-0002-0000-0100-00000A000000}"/>
    <dataValidation type="list" errorStyle="warning" allowBlank="1" showInputMessage="1" showErrorMessage="1" error="Wählen Sie einen Namen in der Liste aus. Wählen Sie ABBRECHEN aus, drücken Sie ALT+NACH-UNTEN, um die Optionen anzuzeigen, und dann NACH-UNTEN und EINGABE, um die Auswahl zu treffen." sqref="B4:B15" xr:uid="{00000000-0002-0000-0100-00000B000000}">
      <formula1>ListePersonen</formula1>
    </dataValidation>
    <dataValidation allowBlank="1" showInputMessage="1" showErrorMessage="1" prompt="In dieser Zelle befindet sich der Navigationslink zu den Listeninformationen." sqref="H1" xr:uid="{00000000-0002-0000-0100-00000C000000}"/>
    <dataValidation type="list" errorStyle="warning" allowBlank="1" showInputMessage="1" showErrorMessage="1" error="Wählen Sie die Geschenkkategorie in der Liste aus. Wählen Sie ABBRECHEN aus, drücken Sie ALT+NACH-UNTEN, um die Optionen anzuzeigen, und dann NACH-UNTEN und EINGABE, um die Auswahl zu treffen." sqref="C4:C15" xr:uid="{00000000-0002-0000-0100-00000D000000}">
      <formula1>ListeGeschenkkategorie</formula1>
    </dataValidation>
    <dataValidation type="list" errorStyle="warning" allowBlank="1" showInputMessage="1" showErrorMessage="1" error="Wählen Sie den Status in der Liste aus. Wählen Sie ABBRECHEN aus, drücken Sie ALT+NACH-UNTEN, um die Optionen anzuzeigen, und dann NACH-UNTEN und EINGABE, um die Auswahl zu treffen." sqref="F4:F15" xr:uid="{00000000-0002-0000-0100-00000E000000}">
      <formula1>"Gekauft,Nicht gekauft"</formula1>
    </dataValidation>
    <dataValidation type="list" errorStyle="warning" allowBlank="1" showInputMessage="1" showErrorMessage="1" error="Wählen Sie den Lieferstatus in der Liste aus. Wählen Sie ABBRECHEN aus, drücken Sie ALT+NACH-UNTEN, um die Optionen anzuzeigen, und dann NACH-UNTEN und EINGABE, um die Auswahl zu treffen." sqref="G4:G15" xr:uid="{00000000-0002-0000-0100-00000F000000}">
      <formula1>"Angekommen,Unterwegs,Storniert"</formula1>
    </dataValidation>
    <dataValidation type="list" errorStyle="warning" allowBlank="1" showInputMessage="1" showErrorMessage="1" error="Wählen Sie den Verpackungsstatus in der Liste aus. Wählen Sie ABBRECHEN aus, drücken Sie ALT+NACH-UNTEN, um die Optionen anzuzeigen, und dann NACH-UNTEN und EINGABE, um die Auswahl zu treffen." sqref="H4:H15" xr:uid="{00000000-0002-0000-0100-000010000000}">
      <formula1>"Verpackt,Unverpackt"</formula1>
    </dataValidation>
  </dataValidations>
  <hyperlinks>
    <hyperlink ref="H2" location="Feiertagsbudget!A1" tooltip="Auswählen, um zum Arbeitsblatt &quot;Feiertagsbudget&quot; zu navigieren" display="&lt; ZU &quot;FEIERTAGSBUDGET&quot;" xr:uid="{00000000-0004-0000-0100-000000000000}"/>
    <hyperlink ref="H1" location="Listeninfo!A1" tooltip="Auswählen, um zum Arbeitsblatt &quot;Listeninformationen&quot; zu navigieren" display="ZU &quot;LISTENINFO&quot; &gt;" xr:uid="{00000000-0004-0000-0100-000001000000}"/>
  </hyperlinks>
  <printOptions horizontalCentered="1"/>
  <pageMargins left="0.25" right="0.25" top="0.75" bottom="0.75" header="0.3" footer="0.3"/>
  <pageSetup paperSize="9" scale="61"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10"/>
  <sheetViews>
    <sheetView showGridLines="0" zoomScaleNormal="100" workbookViewId="0"/>
  </sheetViews>
  <sheetFormatPr defaultColWidth="9" defaultRowHeight="30" customHeight="1" x14ac:dyDescent="0.3"/>
  <cols>
    <col min="1" max="1" width="3" customWidth="1"/>
    <col min="2" max="2" width="24.125" customWidth="1"/>
    <col min="3" max="3" width="2.625" customWidth="1"/>
    <col min="4" max="4" width="32.75" customWidth="1"/>
    <col min="5" max="5" width="28.875" customWidth="1"/>
  </cols>
  <sheetData>
    <row r="1" spans="2:5" ht="39.950000000000003" customHeight="1" x14ac:dyDescent="0.2">
      <c r="B1" s="40" t="s">
        <v>52</v>
      </c>
      <c r="C1" s="42" t="s">
        <v>1</v>
      </c>
      <c r="D1" s="42"/>
      <c r="E1" s="24" t="s">
        <v>53</v>
      </c>
    </row>
    <row r="2" spans="2:5" ht="39.950000000000003" customHeight="1" x14ac:dyDescent="0.3">
      <c r="B2" s="40"/>
      <c r="C2" s="42"/>
      <c r="D2" s="42"/>
      <c r="E2" s="26" t="s">
        <v>38</v>
      </c>
    </row>
    <row r="3" spans="2:5" s="2" customFormat="1" ht="30" customHeight="1" x14ac:dyDescent="0.3">
      <c r="B3" s="21" t="s">
        <v>54</v>
      </c>
      <c r="C3" s="7"/>
      <c r="D3" s="21" t="s">
        <v>55</v>
      </c>
    </row>
    <row r="4" spans="2:5" ht="30" customHeight="1" x14ac:dyDescent="0.3">
      <c r="B4" s="21" t="s">
        <v>33</v>
      </c>
      <c r="D4" s="21" t="s">
        <v>56</v>
      </c>
    </row>
    <row r="5" spans="2:5" ht="30" customHeight="1" x14ac:dyDescent="0.3">
      <c r="B5" s="21" t="s">
        <v>23</v>
      </c>
      <c r="D5" s="21" t="s">
        <v>49</v>
      </c>
    </row>
    <row r="6" spans="2:5" ht="30" customHeight="1" x14ac:dyDescent="0.3">
      <c r="B6" s="21" t="s">
        <v>15</v>
      </c>
      <c r="D6" s="21" t="s">
        <v>57</v>
      </c>
    </row>
    <row r="7" spans="2:5" ht="30" customHeight="1" x14ac:dyDescent="0.3">
      <c r="B7" s="21" t="s">
        <v>26</v>
      </c>
      <c r="D7" s="21" t="s">
        <v>46</v>
      </c>
    </row>
    <row r="8" spans="2:5" ht="30" customHeight="1" x14ac:dyDescent="0.3">
      <c r="B8" s="21" t="s">
        <v>29</v>
      </c>
      <c r="D8" s="21" t="s">
        <v>58</v>
      </c>
    </row>
    <row r="9" spans="2:5" ht="30" customHeight="1" x14ac:dyDescent="0.3">
      <c r="B9" s="21" t="s">
        <v>35</v>
      </c>
    </row>
    <row r="10" spans="2:5" ht="30" customHeight="1" x14ac:dyDescent="0.3">
      <c r="B10" s="21"/>
    </row>
  </sheetData>
  <mergeCells count="2">
    <mergeCell ref="B1:B2"/>
    <mergeCell ref="C1:D2"/>
  </mergeCells>
  <dataValidations count="6">
    <dataValidation allowBlank="1" showInputMessage="1" showErrorMessage="1" prompt="Erstellen Sie auf diesem Arbeitsblatt Listeninformationen. Geben Sie Details in den Tabellen &quot;Personen&quot; und &quot;Geschenkkategorie&quot; ein. Markieren Sie Zelle E1, um zum Arbeitsblatt &quot;Listeneintrag&quot;, und E2, um zum Arbeitsblatt &quot;Feiertagsbudget&quot; zu navigieren." sqref="A1" xr:uid="{00000000-0002-0000-0200-000000000000}"/>
    <dataValidation allowBlank="1" showInputMessage="1" showErrorMessage="1" prompt="Der Titel dieses Arbeitsblatts befindet sich in dieser Zelle." sqref="B1" xr:uid="{00000000-0002-0000-0200-000001000000}"/>
    <dataValidation allowBlank="1" showInputMessage="1" showErrorMessage="1" prompt="Fügen Sie in dieser Spalte unter dieser Überschrift Namen von Personen hinzu, oder ändern Sie sie, um die Dropdownliste &quot;Für&quot; auf dem Arbeitsblatt &quot;Listeneintrag&quot; zu aktualisieren. In der Zelle rechts befindet sich die Tabelle mit den Geschenkkategorien." sqref="B3" xr:uid="{00000000-0002-0000-0200-000002000000}"/>
    <dataValidation allowBlank="1" showInputMessage="1" showErrorMessage="1" prompt="Fügen Sie in dieser Spalte unter dieser Überschrift Geschenkkategorien hinzu, oder ändern Sie sie, um die Dropdownliste &quot;Geschenkkategorie&quot; auf dem Arbeitsblatt &quot;Listeneintrag&quot; zu aktualisieren." sqref="D3" xr:uid="{00000000-0002-0000-0200-000003000000}"/>
    <dataValidation allowBlank="1" showInputMessage="1" showErrorMessage="1" prompt="In dieser Zelle befindet sich der Navigationslink zum Listeneintrag." sqref="E1" xr:uid="{00000000-0002-0000-0200-000004000000}"/>
    <dataValidation allowBlank="1" showInputMessage="1" showErrorMessage="1" prompt="Ein Navigationslink zum Arbeitsblatt &quot;Feiertagsbudget&quot; befindet sich in dieser Zelle." sqref="E2" xr:uid="{00000000-0002-0000-0200-000005000000}"/>
  </dataValidations>
  <hyperlinks>
    <hyperlink ref="E1" location="Listeneintrag!A1" tooltip="Auswählen, um zum Arbeitsblatt &quot;Listeneintrag&quot; zu navigieren" display="&lt; ZU &quot;LISTENEINTRAG&quot;" xr:uid="{00000000-0004-0000-0200-000000000000}"/>
    <hyperlink ref="E2" location="Feiertagsbudget!A1" tooltip="Auswählen, um zum Arbeitsblatt &quot;Feiertagsbudget&quot; zu navigieren" display="&lt; ZU &quot;FEIERTAGSBUDGET&quot;" xr:uid="{00000000-0004-0000-0200-000001000000}"/>
  </hyperlinks>
  <printOptions horizontalCentered="1"/>
  <pageMargins left="0.25" right="0.25" top="0.75" bottom="0.75" header="0.3" footer="0.3"/>
  <pageSetup paperSize="9" fitToHeight="0" orientation="portrait"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Feiertagsbudget</vt:lpstr>
      <vt:lpstr>Listeneintrag</vt:lpstr>
      <vt:lpstr>Listeninfo</vt:lpstr>
      <vt:lpstr>ListeGeschenkkategorie</vt:lpstr>
      <vt:lpstr>ListePersonen</vt:lpstr>
      <vt:lpstr>Listeneintrag!Print_Titles</vt:lpstr>
      <vt:lpstr>Listeninfo!Print_Titles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Zakia Lu</cp:lastModifiedBy>
  <cp:revision/>
  <dcterms:created xsi:type="dcterms:W3CDTF">2018-02-13T06:39:11Z</dcterms:created>
  <dcterms:modified xsi:type="dcterms:W3CDTF">2018-05-16T07:37:21Z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2018-02-13T06:39:20.5539145Z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