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deli\projects\Office_Online\technicians\PBarborik\templates\temp\Batch5_36_translations_fix\de-DE\target\"/>
    </mc:Choice>
  </mc:AlternateContent>
  <xr:revisionPtr revIDLastSave="0" documentId="12_ncr:500000_{E39C613B-1D55-4A6C-81DF-C40D480CF1EA}" xr6:coauthVersionLast="32" xr6:coauthVersionMax="32" xr10:uidLastSave="{00000000-0000-0000-0000-000000000000}"/>
  <bookViews>
    <workbookView xWindow="0" yWindow="0" windowWidth="21600" windowHeight="10185" xr2:uid="{00000000-000D-0000-FFFF-FFFF00000000}"/>
  </bookViews>
  <sheets>
    <sheet name="Budgetzusammenfassung" sheetId="1" r:id="rId1"/>
    <sheet name="Monatliche Einkünfte" sheetId="5" r:id="rId2"/>
    <sheet name="Monatliche Ausgaben" sheetId="3" r:id="rId3"/>
    <sheet name="Semesterausgaben" sheetId="4" r:id="rId4"/>
  </sheets>
  <definedNames>
    <definedName name="Arbeitsmappe_Titel">Budgetzusammenfassung!$B$1</definedName>
    <definedName name="AusgegebenerProzentsatzDerEinkünfte">Budgetzusammenfassung!$B$3</definedName>
    <definedName name="_xlnm.Print_Titles" localSheetId="2">'Monatliche Ausgaben'!$3:$3</definedName>
    <definedName name="_xlnm.Print_Titles" localSheetId="1">'Monatliche Einkünfte'!$3:$3</definedName>
    <definedName name="_xlnm.Print_Titles" localSheetId="3">Semesterausgaben!$3:$3</definedName>
    <definedName name="MonatlicheNettoausgaben">Budgetzusammenfassung!$B$8</definedName>
    <definedName name="MonatlicheNettoeinkünfte">Budgetzusammenfassung!$B$6</definedName>
    <definedName name="Saldo">Budgetzusammenfassung!$B$10</definedName>
    <definedName name="Summe_MonatlicheAusgaben">MonatlicheAusgaben[[#Totals],[Betrag]]</definedName>
    <definedName name="Summe_MonatlicheEinkünfte">MonatlicheEinkünfte[[#Totals],[Betrag]]</definedName>
    <definedName name="Summe_Semesterausgaben">Semesterausgaben[[#Totals],[Pro Monat]]</definedName>
    <definedName name="Titel2" localSheetId="1">MonatlicheEinkünfte[[#Headers],[Posten]]</definedName>
    <definedName name="Titel3">MonatlicheAusgaben[[#Headers],[Posten]]</definedName>
    <definedName name="Titel4">Semesterausgaben[[#Headers],[Posten]]</definedName>
    <definedName name="Zeilentitelbereich1..B3">Budgetzusammenfassung!$B$2</definedName>
    <definedName name="Zeilentitelbereich2..B6">Budgetzusammenfassung!$B$5</definedName>
    <definedName name="Zeilentitelbereich3..B8">Budgetzusammenfassung!$B$7</definedName>
    <definedName name="Zeilentitelbereich4..B10">Budgetzusammenfassung!$B$9</definedName>
  </definedNames>
  <calcPr calcId="162913"/>
</workbook>
</file>

<file path=xl/calcChain.xml><?xml version="1.0" encoding="utf-8"?>
<calcChain xmlns="http://schemas.openxmlformats.org/spreadsheetml/2006/main">
  <c r="B1" i="4" l="1"/>
  <c r="B1" i="3"/>
  <c r="B1" i="5"/>
  <c r="C8" i="5" l="1"/>
  <c r="D5" i="4" l="1"/>
  <c r="D6" i="4"/>
  <c r="D7" i="4"/>
  <c r="D8" i="4"/>
  <c r="D9" i="4"/>
  <c r="D4" i="4"/>
  <c r="C10" i="4" l="1"/>
  <c r="D10" i="4"/>
  <c r="C15" i="3"/>
  <c r="B8" i="1" l="1"/>
  <c r="B6" i="1"/>
  <c r="B10" i="1" l="1"/>
  <c r="B3" i="1" l="1"/>
  <c r="B4" i="1"/>
</calcChain>
</file>

<file path=xl/sharedStrings.xml><?xml version="1.0" encoding="utf-8"?>
<sst xmlns="http://schemas.openxmlformats.org/spreadsheetml/2006/main" count="41" uniqueCount="35">
  <si>
    <t>Mein Studienbudget</t>
  </si>
  <si>
    <t>Ausgegebener Prozentsatz der Einkünfte</t>
  </si>
  <si>
    <t>Monatliche Nettoeinkünfte</t>
  </si>
  <si>
    <t>Monatliche Nettoausgaben</t>
  </si>
  <si>
    <t>Saldo</t>
  </si>
  <si>
    <t>Ein Säulendiagramm zum Vergleich von monatlichen Einkünften und Ausgaben befindet sich in dieser Zelle.</t>
  </si>
  <si>
    <t>Monatliche Einkünfte</t>
  </si>
  <si>
    <t>Posten</t>
  </si>
  <si>
    <t>Festeinkommen</t>
  </si>
  <si>
    <t>Finanzhilfen</t>
  </si>
  <si>
    <t>Kredite</t>
  </si>
  <si>
    <t>Sonstige Einkünfte</t>
  </si>
  <si>
    <t>Summe</t>
  </si>
  <si>
    <t>Betrag</t>
  </si>
  <si>
    <t>Monatliche Ausgaben</t>
  </si>
  <si>
    <t>Miete</t>
  </si>
  <si>
    <t>Nebenkosten</t>
  </si>
  <si>
    <t>Handykosten</t>
  </si>
  <si>
    <t>Lebensmittel</t>
  </si>
  <si>
    <t>Kfz-Kosten</t>
  </si>
  <si>
    <t>Studienkredite</t>
  </si>
  <si>
    <t>Kreditkarten</t>
  </si>
  <si>
    <t>Versicherungen</t>
  </si>
  <si>
    <t>Friseur</t>
  </si>
  <si>
    <t>Unterhaltung</t>
  </si>
  <si>
    <t>Verschiedenes</t>
  </si>
  <si>
    <t>Semesterausgaben *</t>
  </si>
  <si>
    <t>Unterrichtsgebühren</t>
  </si>
  <si>
    <t>Laborgebühren</t>
  </si>
  <si>
    <t>Bücher</t>
  </si>
  <si>
    <t>Einzahlungen</t>
  </si>
  <si>
    <t>Verkehrsmittel</t>
  </si>
  <si>
    <t>Sonstige Gebühren</t>
  </si>
  <si>
    <t>* ausgehend von einem viermonatigen Semester</t>
  </si>
  <si>
    <t>Pro Monat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</si>
</sst>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_);\(&quot;$&quot;#,##0\)"/>
    <numFmt numFmtId="165" formatCode="&quot;$&quot;#,##0_);[Red]\(&quot;$&quot;#,##0\)"/>
    <numFmt numFmtId="166" formatCode="&quot;$&quot;#,##0"/>
    <numFmt numFmtId="167" formatCode="#,##0\ &quot;€&quot;"/>
  </numFmts>
  <fonts count="20" x14ac:knownFonts="1">
    <font>
      <sz val="11"/>
      <color theme="0" tint="-0.14996795556505021"/>
      <name val="Century Gothic"/>
      <family val="2"/>
      <scheme val="minor"/>
    </font>
    <font>
      <sz val="11"/>
      <color theme="1"/>
      <name val="Century Gothic"/>
      <family val="2"/>
      <scheme val="minor"/>
    </font>
    <font>
      <sz val="28"/>
      <color theme="0"/>
      <name val="Century Gothic"/>
      <family val="2"/>
      <scheme val="minor"/>
    </font>
    <font>
      <sz val="11"/>
      <color theme="1"/>
      <name val="Century Gothic"/>
      <family val="2"/>
      <scheme val="minor"/>
    </font>
    <font>
      <sz val="11"/>
      <color theme="0"/>
      <name val="Century Gothic"/>
      <family val="2"/>
      <scheme val="minor"/>
    </font>
    <font>
      <sz val="40"/>
      <color theme="0" tint="-0.249977111117893"/>
      <name val="Century Gothic"/>
      <family val="2"/>
      <scheme val="major"/>
    </font>
    <font>
      <sz val="18"/>
      <color theme="0" tint="-0.499984740745262"/>
      <name val="Century Gothic"/>
      <family val="1"/>
      <scheme val="major"/>
    </font>
    <font>
      <sz val="12"/>
      <color theme="1"/>
      <name val="Century Gothic"/>
      <family val="1"/>
      <scheme val="major"/>
    </font>
    <font>
      <b/>
      <sz val="12"/>
      <color theme="1"/>
      <name val="Century Gothic"/>
      <family val="1"/>
      <scheme val="major"/>
    </font>
    <font>
      <sz val="40"/>
      <color theme="0" tint="-0.24994659260841701"/>
      <name val="Century Gothic"/>
      <family val="2"/>
      <scheme val="major"/>
    </font>
    <font>
      <sz val="14"/>
      <color theme="0" tint="-0.499984740745262"/>
      <name val="Century Gothic"/>
      <family val="2"/>
      <scheme val="minor"/>
    </font>
    <font>
      <sz val="11"/>
      <color theme="0" tint="-0.14999847407452621"/>
      <name val="Century Gothic"/>
      <family val="2"/>
      <scheme val="major"/>
    </font>
    <font>
      <sz val="11"/>
      <color rgb="FF3F3F3F"/>
      <name val="Century Gothic"/>
      <family val="2"/>
      <scheme val="minor"/>
    </font>
    <font>
      <sz val="11"/>
      <color theme="0" tint="-0.499984740745262"/>
      <name val="Century Gothic"/>
      <family val="2"/>
      <scheme val="minor"/>
    </font>
    <font>
      <sz val="11"/>
      <color theme="0" tint="-0.14996795556505021"/>
      <name val="Century Gothic"/>
      <family val="2"/>
      <scheme val="minor"/>
    </font>
    <font>
      <sz val="11"/>
      <color theme="0" tint="-0.14999847407452621"/>
      <name val="Century Gothic"/>
      <scheme val="major"/>
    </font>
    <font>
      <sz val="11"/>
      <name val="Century Gothic"/>
      <family val="2"/>
      <scheme val="minor"/>
    </font>
    <font>
      <sz val="11"/>
      <color theme="0" tint="-0.14996795556505021"/>
      <name val="Century Gothic"/>
      <family val="2"/>
      <scheme val="minor"/>
    </font>
    <font>
      <sz val="11"/>
      <color theme="1"/>
      <name val="Century Gothic"/>
      <family val="2"/>
      <scheme val="minor"/>
    </font>
    <font>
      <sz val="28"/>
      <color theme="0"/>
      <name val="Century Gothic"/>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1">
    <xf numFmtId="0" fontId="0" fillId="2" borderId="0">
      <alignment vertical="center" wrapText="1"/>
    </xf>
    <xf numFmtId="166" fontId="16" fillId="0" borderId="0" applyFont="0" applyFill="0" applyBorder="0">
      <alignment horizontal="right" vertical="center" indent="1"/>
    </xf>
    <xf numFmtId="9" fontId="2" fillId="2" borderId="0" applyBorder="0">
      <alignment horizontal="left" vertical="center"/>
    </xf>
    <xf numFmtId="0" fontId="9" fillId="0" borderId="0" applyFill="0">
      <alignment vertical="center"/>
    </xf>
    <xf numFmtId="0" fontId="10" fillId="0" borderId="0" applyFill="0"/>
    <xf numFmtId="0" fontId="10" fillId="0" borderId="0" applyFill="0">
      <alignment vertical="center"/>
    </xf>
    <xf numFmtId="0" fontId="12" fillId="0" borderId="1" applyNumberFormat="0" applyFont="0" applyFill="0" applyAlignment="0"/>
    <xf numFmtId="0" fontId="13" fillId="0" borderId="0" applyNumberFormat="0" applyFill="0">
      <alignment vertical="center"/>
    </xf>
    <xf numFmtId="0" fontId="1" fillId="0" borderId="0" applyNumberFormat="0" applyFill="0" applyBorder="0" applyAlignment="0"/>
    <xf numFmtId="165" fontId="2" fillId="2" borderId="0">
      <alignment horizontal="left" vertical="top"/>
    </xf>
    <xf numFmtId="164" fontId="2" fillId="2" borderId="0" applyBorder="0" applyProtection="0">
      <alignment horizontal="left" vertical="center"/>
    </xf>
  </cellStyleXfs>
  <cellXfs count="24">
    <xf numFmtId="0" fontId="0" fillId="2" borderId="0" xfId="0">
      <alignment vertical="center" wrapText="1"/>
    </xf>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horizontal="left" vertical="center"/>
    </xf>
    <xf numFmtId="0" fontId="7" fillId="2" borderId="0" xfId="0" applyFont="1" applyFill="1" applyAlignment="1">
      <alignment vertical="center"/>
    </xf>
    <xf numFmtId="0" fontId="8" fillId="2" borderId="0" xfId="0" applyFont="1" applyFill="1" applyAlignment="1">
      <alignment vertical="center"/>
    </xf>
    <xf numFmtId="0" fontId="11" fillId="2" borderId="0" xfId="0" applyFont="1" applyFill="1" applyAlignment="1">
      <alignment vertical="center"/>
    </xf>
    <xf numFmtId="0" fontId="0" fillId="2" borderId="0" xfId="0" applyAlignment="1">
      <alignment horizontal="center" vertical="center" wrapText="1"/>
    </xf>
    <xf numFmtId="0" fontId="15" fillId="2" borderId="0" xfId="0" applyFont="1" applyFill="1" applyAlignment="1">
      <alignment vertical="center"/>
    </xf>
    <xf numFmtId="0" fontId="17" fillId="2" borderId="0" xfId="0" applyFont="1">
      <alignment vertical="center" wrapText="1"/>
    </xf>
    <xf numFmtId="9" fontId="19" fillId="2" borderId="0" xfId="2" applyFont="1" applyFill="1">
      <alignment horizontal="left" vertical="center"/>
    </xf>
    <xf numFmtId="0" fontId="10" fillId="2" borderId="0" xfId="4" applyFill="1"/>
    <xf numFmtId="0" fontId="10" fillId="2" borderId="0" xfId="5" applyFill="1">
      <alignment vertical="center"/>
    </xf>
    <xf numFmtId="167" fontId="19" fillId="2" borderId="0" xfId="10" applyNumberFormat="1" applyFont="1" applyFill="1">
      <alignment horizontal="left" vertical="center"/>
    </xf>
    <xf numFmtId="167" fontId="0" fillId="2" borderId="0" xfId="1" applyNumberFormat="1" applyFont="1" applyFill="1">
      <alignment horizontal="right" vertical="center" indent="1"/>
    </xf>
    <xf numFmtId="167" fontId="15" fillId="2" borderId="0" xfId="0" applyNumberFormat="1" applyFont="1" applyFill="1" applyAlignment="1" applyProtection="1">
      <alignment horizontal="right" vertical="center" indent="1"/>
    </xf>
    <xf numFmtId="167" fontId="11" fillId="2" borderId="0" xfId="0" applyNumberFormat="1" applyFont="1" applyFill="1" applyAlignment="1" applyProtection="1">
      <alignment horizontal="right" vertical="center" indent="1"/>
    </xf>
    <xf numFmtId="167" fontId="14" fillId="2" borderId="0" xfId="0" applyNumberFormat="1" applyFont="1" applyFill="1" applyAlignment="1" applyProtection="1">
      <alignment horizontal="right" vertical="center" indent="1"/>
    </xf>
    <xf numFmtId="0" fontId="17" fillId="2" borderId="1" xfId="6" applyFont="1" applyFill="1" applyAlignment="1">
      <alignment vertical="center" wrapText="1"/>
    </xf>
    <xf numFmtId="0" fontId="18" fillId="2" borderId="0" xfId="8" applyNumberFormat="1" applyFont="1" applyFill="1" applyAlignment="1">
      <alignment vertical="center" wrapText="1"/>
    </xf>
    <xf numFmtId="0" fontId="9" fillId="2" borderId="0" xfId="3" applyFill="1">
      <alignment vertical="center"/>
    </xf>
    <xf numFmtId="0" fontId="10" fillId="2" borderId="0" xfId="4" applyFill="1"/>
    <xf numFmtId="0" fontId="5" fillId="2" borderId="0" xfId="0" applyFont="1" applyFill="1" applyAlignment="1">
      <alignment vertical="center"/>
    </xf>
    <xf numFmtId="0" fontId="13" fillId="2" borderId="0" xfId="7" applyFill="1">
      <alignment vertical="center"/>
    </xf>
  </cellXfs>
  <cellStyles count="11">
    <cellStyle name="Ausgabe" xfId="6" builtinId="21" customBuiltin="1"/>
    <cellStyle name="Ergebnis" xfId="9" builtinId="25" customBuiltin="1"/>
    <cellStyle name="Erklärender Text" xfId="8" builtinId="53" customBuiltin="1"/>
    <cellStyle name="Notiz" xfId="7" builtinId="10" customBuiltin="1"/>
    <cellStyle name="Prozent" xfId="2" builtinId="5" customBuiltin="1"/>
    <cellStyle name="Standard" xfId="0" builtinId="0" customBuiltin="1"/>
    <cellStyle name="Überschrift" xfId="3" builtinId="15" customBuiltin="1"/>
    <cellStyle name="Überschrift 1" xfId="4" builtinId="16" customBuiltin="1"/>
    <cellStyle name="Überschrift 2" xfId="5" builtinId="17" customBuiltin="1"/>
    <cellStyle name="Währung" xfId="1" builtinId="4" customBuiltin="1"/>
    <cellStyle name="Währung [0]" xfId="10" builtinId="7" customBuiltin="1"/>
  </cellStyles>
  <dxfs count="18">
    <dxf>
      <numFmt numFmtId="167" formatCode="#,##0\ &quot;€&quot;"/>
    </dxf>
    <dxf>
      <numFmt numFmtId="167" formatCode="#,##0\ &quot;€&quot;"/>
    </dxf>
    <dxf>
      <font>
        <b/>
        <strike val="0"/>
        <outline val="0"/>
        <shadow val="0"/>
        <u val="none"/>
        <vertAlign val="baseline"/>
        <sz val="11"/>
        <color rgb="FFD9D9D9"/>
        <name val="Century Gothic"/>
        <scheme val="none"/>
      </font>
      <fill>
        <patternFill>
          <fgColor rgb="FF000000"/>
          <bgColor rgb="FF000000"/>
        </patternFill>
      </fill>
      <alignment horizontal="general" vertical="center" textRotation="0" wrapText="1" indent="0" justifyLastLine="0" shrinkToFit="0" readingOrder="0"/>
    </dxf>
    <dxf>
      <font>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protection locked="1" hidden="0"/>
    </dxf>
    <dxf>
      <font>
        <strike val="0"/>
        <outline val="0"/>
        <shadow val="0"/>
        <u val="none"/>
        <vertAlign val="baseline"/>
        <sz val="11"/>
        <color theme="0" tint="-0.14999847407452621"/>
        <name val="Century Gothic"/>
        <scheme val="major"/>
      </font>
      <fill>
        <patternFill>
          <fgColor indexed="64"/>
          <bgColor theme="1"/>
        </patternFill>
      </fill>
      <alignment vertical="center" textRotation="0" wrapText="0" justifyLastLine="0" shrinkToFit="0" readingOrder="0"/>
    </dxf>
    <dxf>
      <numFmt numFmtId="167" formatCode="#,##0\ &quot;€&quot;"/>
    </dxf>
    <dxf>
      <font>
        <b val="0"/>
        <i val="0"/>
        <strike val="0"/>
        <condense val="0"/>
        <extend val="0"/>
        <outline val="0"/>
        <shadow val="0"/>
        <u val="none"/>
        <vertAlign val="baseline"/>
        <sz val="11"/>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dxf>
    <dxf>
      <font>
        <strike val="0"/>
        <outline val="0"/>
        <shadow val="0"/>
        <u val="none"/>
        <vertAlign val="baseline"/>
        <sz val="10.5"/>
        <color rgb="FFD9D9D9"/>
        <name val="Century Gothic"/>
        <scheme val="none"/>
      </font>
      <fill>
        <patternFill>
          <fgColor rgb="FF000000"/>
          <bgColor rgb="FF000000"/>
        </patternFill>
      </fill>
      <alignment vertical="center" textRotation="0" wrapText="0" justifyLastLine="0" shrinkToFit="0" readingOrder="0"/>
      <protection locked="1" hidden="0"/>
    </dxf>
    <dxf>
      <numFmt numFmtId="167" formatCode="#,##0\ &quot;€&quot;"/>
    </dxf>
    <dxf>
      <font>
        <b val="0"/>
        <i val="0"/>
        <strike val="0"/>
        <condense val="0"/>
        <extend val="0"/>
        <outline val="0"/>
        <shadow val="0"/>
        <u val="none"/>
        <vertAlign val="baseline"/>
        <sz val="11"/>
        <color theme="0" tint="-0.14999847407452621"/>
        <name val="Century Gothic"/>
        <scheme val="major"/>
      </font>
      <fill>
        <patternFill patternType="solid">
          <fgColor indexed="64"/>
          <bgColor theme="1"/>
        </patternFill>
      </fill>
      <alignment horizontal="general" vertical="center" textRotation="0" wrapText="0" indent="0" justifyLastLine="0" shrinkToFit="0" readingOrder="0"/>
    </dxf>
    <dxf>
      <font>
        <b val="0"/>
        <strike val="0"/>
        <outline val="0"/>
        <shadow val="0"/>
        <u val="none"/>
        <vertAlign val="baseline"/>
        <sz val="11"/>
        <color rgb="FFD9D9D9"/>
        <name val="Century Gothic"/>
        <scheme val="none"/>
      </font>
      <fill>
        <patternFill>
          <fgColor rgb="FF000000"/>
          <bgColor rgb="FF000000"/>
        </patternFill>
      </fill>
      <alignment vertical="center" textRotation="0" wrapText="0" justifyLastLine="0" shrinkToFit="0" readingOrder="0"/>
    </dxf>
    <dxf>
      <font>
        <strike val="0"/>
        <outline val="0"/>
        <shadow val="0"/>
        <u val="none"/>
        <vertAlign val="baseline"/>
        <sz val="10.5"/>
        <color rgb="FFD9D9D9"/>
        <name val="Century Gothic"/>
        <scheme val="none"/>
      </font>
      <fill>
        <patternFill>
          <fgColor rgb="FF000000"/>
          <bgColor rgb="FF000000"/>
        </patternFill>
      </fill>
      <alignment vertical="center" textRotation="0" wrapText="0" justifyLastLine="0" shrinkToFit="0" readingOrder="0"/>
      <protection locked="1" hidden="0"/>
    </dxf>
    <dxf>
      <border diagonalUp="0" diagonalDown="0">
        <left/>
        <right/>
        <top style="thin">
          <color theme="1" tint="0.14993743705557422"/>
        </top>
        <bottom style="thin">
          <color theme="1" tint="0.14996795556505021"/>
        </bottom>
        <vertical/>
        <horizontal style="thin">
          <color theme="1" tint="0.14993743705557422"/>
        </horizontal>
      </border>
    </dxf>
    <dxf>
      <border diagonalUp="0" diagonalDown="0">
        <left/>
        <right/>
        <top style="thin">
          <color theme="1" tint="0.24994659260841701"/>
        </top>
        <bottom style="thin">
          <color theme="1" tint="0.24994659260841701"/>
        </bottom>
        <vertical/>
        <horizontal style="thin">
          <color theme="1" tint="0.24994659260841701"/>
        </horizontal>
      </border>
    </dxf>
    <dxf>
      <border diagonalUp="0" diagonalDown="0">
        <left/>
        <right/>
        <top style="thin">
          <color theme="0" tint="-0.499984740745262"/>
        </top>
        <bottom/>
        <vertical/>
        <horizontal/>
      </border>
    </dxf>
    <dxf>
      <border diagonalUp="0" diagonalDown="0">
        <left/>
        <right/>
        <top/>
        <bottom style="thin">
          <color theme="0" tint="-0.499984740745262"/>
        </bottom>
        <vertical/>
        <horizontal/>
      </border>
    </dxf>
    <dxf>
      <font>
        <strike val="0"/>
        <u val="none"/>
        <color theme="0"/>
      </font>
      <fill>
        <patternFill>
          <bgColor theme="1"/>
        </patternFill>
      </fill>
    </dxf>
  </dxfs>
  <tableStyles count="1" defaultTableStyle="Mein Studienbudget" defaultPivotStyle="PivotStyleLight16">
    <tableStyle name="Mein Studienbudget" pivot="0" count="5" xr9:uid="{00000000-0011-0000-FFFF-FFFF00000000}">
      <tableStyleElement type="wholeTable" dxfId="17"/>
      <tableStyleElement type="headerRow" dxfId="16"/>
      <tableStyleElement type="totalRow" dxfId="15"/>
      <tableStyleElement type="firstRowStripe"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1"/>
    <c:plotArea>
      <c:layout/>
      <c:barChart>
        <c:barDir val="col"/>
        <c:grouping val="clustered"/>
        <c:varyColors val="0"/>
        <c:ser>
          <c:idx val="0"/>
          <c:order val="0"/>
          <c:spPr>
            <a:gradFill>
              <a:gsLst>
                <a:gs pos="0">
                  <a:schemeClr val="accent4">
                    <a:lumMod val="40000"/>
                    <a:lumOff val="60000"/>
                  </a:schemeClr>
                </a:gs>
                <a:gs pos="100000">
                  <a:schemeClr val="accent4"/>
                </a:gs>
              </a:gsLst>
              <a:lin ang="5400000" scaled="0"/>
            </a:gradFill>
            <a:scene3d>
              <a:camera prst="orthographicFront"/>
              <a:lightRig rig="threePt" dir="t">
                <a:rot lat="0" lon="0" rev="8700000"/>
              </a:lightRig>
            </a:scene3d>
            <a:sp3d>
              <a:bevelT w="190500" h="38100"/>
            </a:sp3d>
          </c:spPr>
          <c:invertIfNegative val="0"/>
          <c:dPt>
            <c:idx val="0"/>
            <c:invertIfNegative val="0"/>
            <c:bubble3D val="0"/>
            <c:spPr>
              <a:gradFill rotWithShape="1">
                <a:gsLst>
                  <a:gs pos="0">
                    <a:schemeClr val="accent4">
                      <a:lumMod val="40000"/>
                      <a:lumOff val="60000"/>
                    </a:schemeClr>
                  </a:gs>
                  <a:gs pos="100000">
                    <a:schemeClr val="accent4"/>
                  </a:gs>
                </a:gsLst>
                <a:lin ang="5400000" scaled="0"/>
              </a:gradFill>
              <a:ln w="9525" cap="flat" cmpd="sng" algn="ctr">
                <a:solidFill>
                  <a:schemeClr val="accent4">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1-F13D-41DA-8641-42D8E97FAA67}"/>
              </c:ext>
            </c:extLst>
          </c:dPt>
          <c:dPt>
            <c:idx val="1"/>
            <c:invertIfNegative val="0"/>
            <c:bubble3D val="0"/>
            <c:spPr>
              <a:gradFill>
                <a:gsLst>
                  <a:gs pos="0">
                    <a:schemeClr val="accent1">
                      <a:lumMod val="60000"/>
                      <a:lumOff val="40000"/>
                    </a:schemeClr>
                  </a:gs>
                  <a:gs pos="100000">
                    <a:schemeClr val="accent1"/>
                  </a:gs>
                </a:gsLst>
                <a:lin ang="5400000" scaled="0"/>
              </a:gradFill>
              <a:ln w="9525"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3-F13D-41DA-8641-42D8E97FAA67}"/>
              </c:ext>
            </c:extLst>
          </c:dPt>
          <c:dLbls>
            <c:spPr>
              <a:noFill/>
              <a:ln>
                <a:noFill/>
              </a:ln>
              <a:effectLst/>
            </c:spPr>
            <c:txPr>
              <a:bodyPr/>
              <a:lstStyle/>
              <a:p>
                <a:pPr>
                  <a:defRPr sz="12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Einkünfte</c:v>
              </c:pt>
              <c:pt idx="1">
                <c:v>Ausgaben</c:v>
              </c:pt>
            </c:strLit>
          </c:cat>
          <c:val>
            <c:numRef>
              <c:f>(Budgetzusammenfassung!$B$6,Budgetzusammenfassung!$B$8)</c:f>
              <c:numCache>
                <c:formatCode>#,##0\ "€"</c:formatCode>
                <c:ptCount val="2"/>
                <c:pt idx="0">
                  <c:v>2750</c:v>
                </c:pt>
                <c:pt idx="1">
                  <c:v>1770</c:v>
                </c:pt>
              </c:numCache>
            </c:numRef>
          </c:val>
          <c:extLst>
            <c:ext xmlns:c16="http://schemas.microsoft.com/office/drawing/2014/chart" uri="{C3380CC4-5D6E-409C-BE32-E72D297353CC}">
              <c16:uniqueId val="{00000004-F13D-41DA-8641-42D8E97FAA67}"/>
            </c:ext>
          </c:extLst>
        </c:ser>
        <c:dLbls>
          <c:showLegendKey val="0"/>
          <c:showVal val="0"/>
          <c:showCatName val="0"/>
          <c:showSerName val="0"/>
          <c:showPercent val="0"/>
          <c:showBubbleSize val="0"/>
        </c:dLbls>
        <c:gapWidth val="57"/>
        <c:axId val="67593344"/>
        <c:axId val="67594880"/>
      </c:barChart>
      <c:catAx>
        <c:axId val="67593344"/>
        <c:scaling>
          <c:orientation val="minMax"/>
        </c:scaling>
        <c:delete val="0"/>
        <c:axPos val="b"/>
        <c:numFmt formatCode="General" sourceLinked="1"/>
        <c:majorTickMark val="out"/>
        <c:minorTickMark val="none"/>
        <c:tickLblPos val="nextTo"/>
        <c:txPr>
          <a:bodyPr/>
          <a:lstStyle/>
          <a:p>
            <a:pPr>
              <a:defRPr sz="1200"/>
            </a:pPr>
            <a:endParaRPr lang="de-DE"/>
          </a:p>
        </c:txPr>
        <c:crossAx val="67594880"/>
        <c:crosses val="autoZero"/>
        <c:auto val="1"/>
        <c:lblAlgn val="ctr"/>
        <c:lblOffset val="100"/>
        <c:noMultiLvlLbl val="0"/>
      </c:catAx>
      <c:valAx>
        <c:axId val="67594880"/>
        <c:scaling>
          <c:orientation val="minMax"/>
          <c:min val="0"/>
        </c:scaling>
        <c:delete val="0"/>
        <c:axPos val="l"/>
        <c:numFmt formatCode="#,##0\ &quot;€&quot;" sourceLinked="1"/>
        <c:majorTickMark val="out"/>
        <c:minorTickMark val="none"/>
        <c:tickLblPos val="nextTo"/>
        <c:txPr>
          <a:bodyPr/>
          <a:lstStyle/>
          <a:p>
            <a:pPr>
              <a:defRPr sz="1200"/>
            </a:pPr>
            <a:endParaRPr lang="de-DE"/>
          </a:p>
        </c:txPr>
        <c:crossAx val="67593344"/>
        <c:crosses val="autoZero"/>
        <c:crossBetween val="between"/>
        <c:majorUnit val="500"/>
        <c:minorUnit val="100"/>
      </c:valAx>
      <c:spPr>
        <a:solidFill>
          <a:schemeClr val="tx1"/>
        </a:solidFill>
      </c:spPr>
    </c:plotArea>
    <c:plotVisOnly val="1"/>
    <c:dispBlanksAs val="gap"/>
    <c:showDLblsOverMax val="0"/>
  </c:chart>
  <c:txPr>
    <a:bodyPr/>
    <a:lstStyle/>
    <a:p>
      <a:pPr>
        <a:defRPr sz="1100"/>
      </a:pPr>
      <a:endParaRPr lang="de-D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250026</xdr:colOff>
      <xdr:row>1</xdr:row>
      <xdr:rowOff>262996</xdr:rowOff>
    </xdr:from>
    <xdr:to>
      <xdr:col>4</xdr:col>
      <xdr:colOff>6023764</xdr:colOff>
      <xdr:row>9</xdr:row>
      <xdr:rowOff>107156</xdr:rowOff>
    </xdr:to>
    <xdr:graphicFrame macro="">
      <xdr:nvGraphicFramePr>
        <xdr:cNvPr id="8" name="Diagramm 7" descr="Säulendiagramm zum Vergleich von monatlichen Einkünften und Ausgaben">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atlicheEinkünfte" displayName="MonatlicheEinkünfte" ref="B3:C8" totalsRowCount="1" dataDxfId="12" totalsRowDxfId="11">
  <autoFilter ref="B3:C7" xr:uid="{00000000-0009-0000-0100-000001000000}"/>
  <tableColumns count="2">
    <tableColumn id="1" xr3:uid="{00000000-0010-0000-0000-000001000000}" name="Posten" totalsRowLabel="Summe" totalsRowDxfId="10"/>
    <tableColumn id="2" xr3:uid="{00000000-0010-0000-0000-000002000000}" name="Betrag" totalsRowFunction="sum" dataDxfId="9"/>
  </tableColumns>
  <tableStyleInfo name="Mein Studienbudget" showFirstColumn="0" showLastColumn="0" showRowStripes="1" showColumnStripes="0"/>
  <extLst>
    <ext xmlns:x14="http://schemas.microsoft.com/office/spreadsheetml/2009/9/main" uri="{504A1905-F514-4f6f-8877-14C23A59335A}">
      <x14:table altTextSummary="Geben Sie Posten und Beträge monatlicher Einkünfte in dieser Tabelle e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onatlicheAusgaben" displayName="MonatlicheAusgaben" ref="B3:C15" totalsRowCount="1" dataDxfId="8" totalsRowDxfId="7">
  <autoFilter ref="B3:C14" xr:uid="{00000000-0009-0000-0100-000002000000}"/>
  <tableColumns count="2">
    <tableColumn id="1" xr3:uid="{00000000-0010-0000-0100-000001000000}" name="Posten" totalsRowLabel="Summe" totalsRowDxfId="6"/>
    <tableColumn id="2" xr3:uid="{00000000-0010-0000-0100-000002000000}" name="Betrag" totalsRowFunction="sum" dataDxfId="5"/>
  </tableColumns>
  <tableStyleInfo name="Mein Studienbudget" showFirstColumn="0" showLastColumn="0" showRowStripes="1" showColumnStripes="0"/>
  <extLst>
    <ext xmlns:x14="http://schemas.microsoft.com/office/spreadsheetml/2009/9/main" uri="{504A1905-F514-4f6f-8877-14C23A59335A}">
      <x14:table altTextSummary="Geben Sie Posten und Beträge monatlicher Ausgaben in dieser Tabelle e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Semesterausgaben" displayName="Semesterausgaben" ref="B3:D10" totalsRowCount="1" headerRowDxfId="4" dataDxfId="3" totalsRowDxfId="2">
  <autoFilter ref="B3:D9" xr:uid="{00000000-0009-0000-0100-000009000000}"/>
  <tableColumns count="3">
    <tableColumn id="1" xr3:uid="{00000000-0010-0000-0200-000001000000}" name="Posten" totalsRowLabel="Summe"/>
    <tableColumn id="2" xr3:uid="{00000000-0010-0000-0200-000002000000}" name="Betrag" totalsRowFunction="sum" dataDxfId="1"/>
    <tableColumn id="3" xr3:uid="{00000000-0010-0000-0200-000003000000}" name="Pro Monat" totalsRowFunction="sum" dataDxfId="0">
      <calculatedColumnFormula>IFERROR(Semesterausgaben[[#This Row],[Betrag]]/4, "")</calculatedColumnFormula>
    </tableColumn>
  </tableColumns>
  <tableStyleInfo name="Mein Studienbudget" showFirstColumn="0" showLastColumn="0" showRowStripes="1" showColumnStripes="0"/>
  <extLst>
    <ext xmlns:x14="http://schemas.microsoft.com/office/spreadsheetml/2009/9/main" uri="{504A1905-F514-4f6f-8877-14C23A59335A}">
      <x14:table altTextSummary="Geben Sie Posten und Beträge Ihrer Semesterausgaben in dieser Tabelle ein. Der monatliche Betrag wird automatisch berechnet."/>
    </ext>
  </extLst>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E10"/>
  <sheetViews>
    <sheetView showGridLines="0" tabSelected="1" zoomScaleNormal="100" workbookViewId="0"/>
  </sheetViews>
  <sheetFormatPr baseColWidth="10" defaultColWidth="9" defaultRowHeight="30" customHeight="1" x14ac:dyDescent="0.3"/>
  <cols>
    <col min="1" max="1" width="2.625" style="9" customWidth="1"/>
    <col min="2" max="2" width="25.625" style="9" customWidth="1"/>
    <col min="3" max="3" width="22" style="9" customWidth="1"/>
    <col min="4" max="4" width="2.625" style="9" customWidth="1"/>
    <col min="5" max="5" width="80.625" style="9" customWidth="1"/>
    <col min="6" max="6" width="2.625" style="9" customWidth="1"/>
    <col min="7" max="16384" width="9" style="9"/>
  </cols>
  <sheetData>
    <row r="1" spans="2:5" ht="84.95" customHeight="1" x14ac:dyDescent="0.3">
      <c r="B1" s="20" t="s">
        <v>0</v>
      </c>
      <c r="C1" s="20"/>
      <c r="D1" s="20"/>
      <c r="E1" s="20"/>
    </row>
    <row r="2" spans="2:5" ht="35.25" customHeight="1" x14ac:dyDescent="0.25">
      <c r="B2" s="21" t="s">
        <v>1</v>
      </c>
      <c r="C2" s="21"/>
      <c r="E2" s="19" t="s">
        <v>5</v>
      </c>
    </row>
    <row r="3" spans="2:5" ht="37.5" customHeight="1" x14ac:dyDescent="0.3">
      <c r="B3" s="10">
        <f>MonatlicheNettoausgaben/MonatlicheNettoeinkünfte</f>
        <v>0.64363636363636367</v>
      </c>
      <c r="E3" s="19"/>
    </row>
    <row r="4" spans="2:5" ht="24" customHeight="1" x14ac:dyDescent="0.3">
      <c r="B4" s="18">
        <f>MonatlicheNettoausgaben</f>
        <v>1770</v>
      </c>
      <c r="C4" s="18"/>
      <c r="E4" s="19"/>
    </row>
    <row r="5" spans="2:5" ht="35.25" customHeight="1" x14ac:dyDescent="0.25">
      <c r="B5" s="11" t="s">
        <v>2</v>
      </c>
      <c r="E5" s="19"/>
    </row>
    <row r="6" spans="2:5" ht="34.5" x14ac:dyDescent="0.3">
      <c r="B6" s="13">
        <f>Summe_MonatlicheEinkünfte</f>
        <v>2750</v>
      </c>
      <c r="E6" s="19"/>
    </row>
    <row r="7" spans="2:5" ht="35.25" customHeight="1" x14ac:dyDescent="0.25">
      <c r="B7" s="11" t="s">
        <v>3</v>
      </c>
      <c r="E7" s="19"/>
    </row>
    <row r="8" spans="2:5" ht="34.5" x14ac:dyDescent="0.3">
      <c r="B8" s="13">
        <f>Summe_MonatlicheAusgaben+Summe_Semesterausgaben</f>
        <v>1770</v>
      </c>
      <c r="E8" s="19"/>
    </row>
    <row r="9" spans="2:5" ht="35.25" customHeight="1" x14ac:dyDescent="0.25">
      <c r="B9" s="11" t="s">
        <v>4</v>
      </c>
      <c r="E9" s="19"/>
    </row>
    <row r="10" spans="2:5" ht="34.5" x14ac:dyDescent="0.3">
      <c r="B10" s="13">
        <f>MonatlicheNettoeinkünfte-MonatlicheNettoausgaben</f>
        <v>980</v>
      </c>
      <c r="E10" s="19"/>
    </row>
  </sheetData>
  <mergeCells count="4">
    <mergeCell ref="B4:C4"/>
    <mergeCell ref="E2:E10"/>
    <mergeCell ref="B1:E1"/>
    <mergeCell ref="B2:C2"/>
  </mergeCells>
  <conditionalFormatting sqref="B4:C4">
    <cfRule type="dataBar" priority="1">
      <dataBar showValue="0">
        <cfvo type="num" val="0"/>
        <cfvo type="num" val="MonatlicheNettoeinkünfte"/>
        <color theme="6"/>
      </dataBar>
      <extLst>
        <ext xmlns:x14="http://schemas.microsoft.com/office/spreadsheetml/2009/9/main" uri="{B025F937-C7B1-47D3-B67F-A62EFF666E3E}">
          <x14:id>{89178D20-997E-41DD-BF2E-3A392DB5D2D0}</x14:id>
        </ext>
      </extLst>
    </cfRule>
  </conditionalFormatting>
  <dataValidations count="11">
    <dataValidation allowBlank="1" showInputMessage="1" showErrorMessage="1" prompt="Erstellen Sie in dieser Arbeitsmappe ein Studienbudget. Geben Sie auf diesem Arbeitsblatt die Details zu den monatlichen Einkünften ein. Ein Säulendiagramm zum Vergleich von monatlichen Einkünften und Ausgaben befindet sich in Zelle E2." sqref="A1" xr:uid="{00000000-0002-0000-0000-000000000000}"/>
    <dataValidation allowBlank="1" showInputMessage="1" showErrorMessage="1" prompt="Der Titel dieses Arbeitsblatts befindet sich in dieser Zelle." sqref="B1:E1" xr:uid="{00000000-0002-0000-0000-000001000000}"/>
    <dataValidation allowBlank="1" showInputMessage="1" showErrorMessage="1" prompt="Der ausgegebene Prozentsatz der Einkünfte wird in der Zelle unten automatisch berechnet." sqref="B2:C2" xr:uid="{00000000-0002-0000-0000-000002000000}"/>
    <dataValidation allowBlank="1" showInputMessage="1" showErrorMessage="1" prompt="Der ausgegebene Prozentsatz der Einkünfte wird in dieser Zelle automatisch berechnet und der Datenbalken zur Darstellung des ausgegebenen Prozentsatzes der Einkünfte wird in der Zelle unten automatisch aktualisiert." sqref="B3" xr:uid="{00000000-0002-0000-0000-000003000000}"/>
    <dataValidation allowBlank="1" showInputMessage="1" showErrorMessage="1" prompt="Der Datenbalken zur Darstellung des ausgegebenen Prozentsatzes der Einkünfte wird in dieser Zelle automatisch aktualisiert." sqref="B4:C4" xr:uid="{00000000-0002-0000-0000-000004000000}"/>
    <dataValidation allowBlank="1" showInputMessage="1" showErrorMessage="1" prompt="Die monatlichen Nettoeinkünfte werden in der Zelle unten automatisch berechnet." sqref="B5" xr:uid="{00000000-0002-0000-0000-000005000000}"/>
    <dataValidation allowBlank="1" showInputMessage="1" showErrorMessage="1" prompt="Die monatlichen Nettoeinkünfte werden in dieser Zelle automatisch berechnet." sqref="B6" xr:uid="{00000000-0002-0000-0000-000006000000}"/>
    <dataValidation allowBlank="1" showInputMessage="1" showErrorMessage="1" prompt="Die monatlichen Nettoausgaben werden in der Zelle unten automatisch berechnet." sqref="B7" xr:uid="{00000000-0002-0000-0000-000007000000}"/>
    <dataValidation allowBlank="1" showInputMessage="1" showErrorMessage="1" prompt="Die monatlichen Nettoausgaben werden in dieser Zelle automatisch berechnet." sqref="B8" xr:uid="{00000000-0002-0000-0000-000008000000}"/>
    <dataValidation allowBlank="1" showInputMessage="1" showErrorMessage="1" prompt="Der Saldo wird in der Zelle unten automatisch berechnet." sqref="B9" xr:uid="{00000000-0002-0000-0000-000009000000}"/>
    <dataValidation allowBlank="1" showInputMessage="1" showErrorMessage="1" prompt="Der Saldo wird in dieser Zelle automatisch berechnet." sqref="B10" xr:uid="{00000000-0002-0000-0000-00000A000000}"/>
  </dataValidations>
  <printOptions horizontalCentered="1"/>
  <pageMargins left="0.25" right="0.25" top="0.25" bottom="0.25" header="0.25" footer="0.25"/>
  <pageSetup scale="97" fitToHeight="0" orientation="landscape"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89178D20-997E-41DD-BF2E-3A392DB5D2D0}">
            <x14:dataBar minLength="0" maxLength="100">
              <x14:cfvo type="num">
                <xm:f>0</xm:f>
              </x14:cfvo>
              <x14:cfvo type="num">
                <xm:f>MonatlicheNettoeinkünfte</xm:f>
              </x14:cfvo>
              <x14:negativeFillColor rgb="FFFF0000"/>
              <x14:axisColor rgb="FF000000"/>
            </x14:dataBar>
          </x14:cfRule>
          <xm:sqref>B4:C4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E8"/>
  <sheetViews>
    <sheetView showGridLines="0" zoomScaleNormal="100" workbookViewId="0"/>
  </sheetViews>
  <sheetFormatPr baseColWidth="10" defaultColWidth="9" defaultRowHeight="30" customHeight="1" x14ac:dyDescent="0.3"/>
  <cols>
    <col min="1" max="1" width="2.625" customWidth="1"/>
    <col min="2" max="2" width="25.625" customWidth="1"/>
    <col min="3" max="3" width="15.625" customWidth="1"/>
    <col min="4" max="4" width="2.625" customWidth="1"/>
    <col min="5" max="5" width="33.75" customWidth="1"/>
    <col min="6" max="6" width="11.625" customWidth="1"/>
    <col min="7" max="7" width="14.125" customWidth="1"/>
    <col min="8" max="8" width="5" customWidth="1"/>
  </cols>
  <sheetData>
    <row r="1" spans="2:5" ht="84.95" customHeight="1" x14ac:dyDescent="0.3">
      <c r="B1" s="22" t="str">
        <f>Arbeitsmappe_Titel</f>
        <v>Mein Studienbudget</v>
      </c>
      <c r="C1" s="22"/>
      <c r="D1" s="22"/>
      <c r="E1" s="22"/>
    </row>
    <row r="2" spans="2:5" ht="60.6" customHeight="1" x14ac:dyDescent="0.3">
      <c r="B2" s="12" t="s">
        <v>6</v>
      </c>
    </row>
    <row r="3" spans="2:5" ht="30" customHeight="1" x14ac:dyDescent="0.3">
      <c r="B3" t="s">
        <v>7</v>
      </c>
      <c r="C3" s="7" t="s">
        <v>13</v>
      </c>
    </row>
    <row r="4" spans="2:5" ht="30" customHeight="1" x14ac:dyDescent="0.3">
      <c r="B4" t="s">
        <v>8</v>
      </c>
      <c r="C4" s="14">
        <v>1500</v>
      </c>
    </row>
    <row r="5" spans="2:5" ht="30" customHeight="1" x14ac:dyDescent="0.3">
      <c r="B5" t="s">
        <v>9</v>
      </c>
      <c r="C5" s="14">
        <v>500</v>
      </c>
    </row>
    <row r="6" spans="2:5" ht="30" customHeight="1" x14ac:dyDescent="0.3">
      <c r="B6" t="s">
        <v>10</v>
      </c>
      <c r="C6" s="14">
        <v>500</v>
      </c>
    </row>
    <row r="7" spans="2:5" ht="30" customHeight="1" x14ac:dyDescent="0.3">
      <c r="B7" t="s">
        <v>11</v>
      </c>
      <c r="C7" s="14">
        <v>250</v>
      </c>
    </row>
    <row r="8" spans="2:5" ht="30" customHeight="1" x14ac:dyDescent="0.3">
      <c r="B8" s="8" t="s">
        <v>12</v>
      </c>
      <c r="C8" s="15">
        <f>SUBTOTAL(109,MonatlicheEinkünfte[Betrag])</f>
        <v>2750</v>
      </c>
    </row>
  </sheetData>
  <mergeCells count="1">
    <mergeCell ref="B1:E1"/>
  </mergeCells>
  <dataValidations count="5">
    <dataValidation allowBlank="1" showInputMessage="1" showErrorMessage="1" prompt="Geben Sie in dieser Spalte unter dieser Überschrift den Betrag ein." sqref="C3" xr:uid="{00000000-0002-0000-0100-000000000000}"/>
    <dataValidation allowBlank="1" showInputMessage="1" showErrorMessage="1" prompt="Geben Sie in dieser Spalte unter dieser Überschrift den Einkunftsposten ein. Verwenden Sie Überschriftsfilter, um bestimmte Einträge zu finden." sqref="B3" xr:uid="{00000000-0002-0000-0100-000001000000}"/>
    <dataValidation allowBlank="1" showInputMessage="1" showErrorMessage="1" prompt="Geben Sie auf diesem Arbeitsblatt die monatlichen Einkünfte ein." sqref="A1" xr:uid="{00000000-0002-0000-0100-000002000000}"/>
    <dataValidation allowBlank="1" showInputMessage="1" showErrorMessage="1" prompt="Der Titel des Arbeitsblatts in dieser Zelle wird automatisch aktualisiert." sqref="B1:E1" xr:uid="{00000000-0002-0000-0100-000003000000}"/>
    <dataValidation allowBlank="1" showInputMessage="1" showErrorMessage="1" prompt="Geben Sie die Details zu den monatlichen Einkünften in der Tabelle unten ein." sqref="B2" xr:uid="{00000000-0002-0000-0100-000004000000}"/>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1:E15"/>
  <sheetViews>
    <sheetView showGridLines="0" zoomScaleNormal="100" workbookViewId="0"/>
  </sheetViews>
  <sheetFormatPr baseColWidth="10" defaultColWidth="9" defaultRowHeight="30" customHeight="1" x14ac:dyDescent="0.3"/>
  <cols>
    <col min="1" max="1" width="2.625" customWidth="1"/>
    <col min="2" max="2" width="25.625" customWidth="1"/>
    <col min="3" max="3" width="15.625" customWidth="1"/>
    <col min="4" max="4" width="2.625" customWidth="1"/>
    <col min="5" max="5" width="30.125" customWidth="1"/>
    <col min="6" max="6" width="11.625" customWidth="1"/>
    <col min="7" max="7" width="14.125" customWidth="1"/>
    <col min="8" max="8" width="5" customWidth="1"/>
  </cols>
  <sheetData>
    <row r="1" spans="2:5" ht="84.95" customHeight="1" x14ac:dyDescent="0.3">
      <c r="B1" s="22" t="str">
        <f>Arbeitsmappe_Titel</f>
        <v>Mein Studienbudget</v>
      </c>
      <c r="C1" s="22"/>
      <c r="D1" s="22"/>
      <c r="E1" s="22"/>
    </row>
    <row r="2" spans="2:5" ht="60.6" customHeight="1" x14ac:dyDescent="0.3">
      <c r="B2" s="12" t="s">
        <v>14</v>
      </c>
    </row>
    <row r="3" spans="2:5" ht="30" customHeight="1" x14ac:dyDescent="0.3">
      <c r="B3" t="s">
        <v>7</v>
      </c>
      <c r="C3" s="7" t="s">
        <v>13</v>
      </c>
    </row>
    <row r="4" spans="2:5" ht="30" customHeight="1" x14ac:dyDescent="0.3">
      <c r="B4" t="s">
        <v>15</v>
      </c>
      <c r="C4" s="14">
        <v>20</v>
      </c>
    </row>
    <row r="5" spans="2:5" ht="30" customHeight="1" x14ac:dyDescent="0.3">
      <c r="B5" t="s">
        <v>16</v>
      </c>
      <c r="C5" s="14">
        <v>50</v>
      </c>
    </row>
    <row r="6" spans="2:5" ht="30" customHeight="1" x14ac:dyDescent="0.3">
      <c r="B6" t="s">
        <v>17</v>
      </c>
      <c r="C6" s="14">
        <v>75</v>
      </c>
    </row>
    <row r="7" spans="2:5" ht="30" customHeight="1" x14ac:dyDescent="0.3">
      <c r="B7" t="s">
        <v>18</v>
      </c>
      <c r="C7" s="14">
        <v>250</v>
      </c>
    </row>
    <row r="8" spans="2:5" ht="30" customHeight="1" x14ac:dyDescent="0.3">
      <c r="B8" t="s">
        <v>19</v>
      </c>
      <c r="C8" s="14">
        <v>50</v>
      </c>
    </row>
    <row r="9" spans="2:5" ht="30" customHeight="1" x14ac:dyDescent="0.3">
      <c r="B9" t="s">
        <v>20</v>
      </c>
      <c r="C9" s="14">
        <v>500</v>
      </c>
    </row>
    <row r="10" spans="2:5" ht="30" customHeight="1" x14ac:dyDescent="0.3">
      <c r="B10" t="s">
        <v>21</v>
      </c>
      <c r="C10" s="14">
        <v>275</v>
      </c>
    </row>
    <row r="11" spans="2:5" ht="30" customHeight="1" x14ac:dyDescent="0.3">
      <c r="B11" t="s">
        <v>22</v>
      </c>
      <c r="C11" s="14">
        <v>125</v>
      </c>
    </row>
    <row r="12" spans="2:5" ht="30" customHeight="1" x14ac:dyDescent="0.3">
      <c r="B12" t="s">
        <v>23</v>
      </c>
      <c r="C12" s="14">
        <v>50</v>
      </c>
    </row>
    <row r="13" spans="2:5" ht="30" customHeight="1" x14ac:dyDescent="0.3">
      <c r="B13" t="s">
        <v>24</v>
      </c>
      <c r="C13" s="14">
        <v>0</v>
      </c>
    </row>
    <row r="14" spans="2:5" ht="30" customHeight="1" x14ac:dyDescent="0.3">
      <c r="B14" t="s">
        <v>25</v>
      </c>
      <c r="C14" s="14">
        <v>0</v>
      </c>
    </row>
    <row r="15" spans="2:5" ht="30" customHeight="1" x14ac:dyDescent="0.3">
      <c r="B15" s="6" t="s">
        <v>12</v>
      </c>
      <c r="C15" s="16">
        <f>SUBTOTAL(109,MonatlicheAusgaben[Betrag])</f>
        <v>1395</v>
      </c>
    </row>
  </sheetData>
  <mergeCells count="1">
    <mergeCell ref="B1:E1"/>
  </mergeCells>
  <dataValidations count="5">
    <dataValidation allowBlank="1" showInputMessage="1" showErrorMessage="1" prompt="Geben Sie die Details zu den monatlichen Ausgaben in der Tabelle unten ein." sqref="B2" xr:uid="{00000000-0002-0000-0200-000000000000}"/>
    <dataValidation allowBlank="1" showInputMessage="1" showErrorMessage="1" prompt="Der Titel des Arbeitsblatts in dieser Zelle wird automatisch aktualisiert." sqref="B1:E1" xr:uid="{00000000-0002-0000-0200-000001000000}"/>
    <dataValidation allowBlank="1" showInputMessage="1" showErrorMessage="1" prompt="Geben Sie auf diesem Arbeitsblatt die monatlichen Ausgaben ein." sqref="A1" xr:uid="{00000000-0002-0000-0200-000002000000}"/>
    <dataValidation allowBlank="1" showInputMessage="1" showErrorMessage="1" prompt="Geben Sie in dieser Spalte unter dieser Überschrift den Ausgabeposten ein. Verwenden Sie Überschriftsfilter, um bestimmte Einträge zu finden." sqref="B3" xr:uid="{00000000-0002-0000-0200-000003000000}"/>
    <dataValidation allowBlank="1" showInputMessage="1" showErrorMessage="1" prompt="Geben Sie in dieser Spalte unter dieser Überschrift den Betrag ein." sqref="C3" xr:uid="{00000000-0002-0000-0200-000004000000}"/>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F11"/>
  <sheetViews>
    <sheetView showGridLines="0" zoomScaleNormal="100" workbookViewId="0"/>
  </sheetViews>
  <sheetFormatPr baseColWidth="10" defaultColWidth="9" defaultRowHeight="30" customHeight="1" x14ac:dyDescent="0.3"/>
  <cols>
    <col min="1" max="1" width="2.625" customWidth="1"/>
    <col min="2" max="2" width="25.625" customWidth="1"/>
    <col min="3" max="4" width="15.625" customWidth="1"/>
    <col min="5" max="5" width="2.625" customWidth="1"/>
  </cols>
  <sheetData>
    <row r="1" spans="1:6" ht="84.95" customHeight="1" x14ac:dyDescent="0.3">
      <c r="A1" s="2"/>
      <c r="B1" s="22" t="str">
        <f>Arbeitsmappe_Titel</f>
        <v>Mein Studienbudget</v>
      </c>
      <c r="C1" s="22"/>
      <c r="D1" s="22"/>
      <c r="E1" s="22"/>
      <c r="F1" s="22"/>
    </row>
    <row r="2" spans="1:6" ht="60.6" customHeight="1" x14ac:dyDescent="0.3">
      <c r="A2" s="3"/>
      <c r="B2" s="12" t="s">
        <v>26</v>
      </c>
    </row>
    <row r="3" spans="1:6" ht="30" customHeight="1" x14ac:dyDescent="0.3">
      <c r="A3" s="4"/>
      <c r="B3" t="s">
        <v>7</v>
      </c>
      <c r="C3" s="7" t="s">
        <v>13</v>
      </c>
      <c r="D3" s="7" t="s">
        <v>34</v>
      </c>
    </row>
    <row r="4" spans="1:6" ht="30" customHeight="1" x14ac:dyDescent="0.3">
      <c r="A4" s="4"/>
      <c r="B4" t="s">
        <v>27</v>
      </c>
      <c r="C4" s="14">
        <v>750</v>
      </c>
      <c r="D4" s="14">
        <f>IFERROR(Semesterausgaben[[#This Row],[Betrag]]/4, "")</f>
        <v>187.5</v>
      </c>
    </row>
    <row r="5" spans="1:6" ht="30" customHeight="1" x14ac:dyDescent="0.3">
      <c r="A5" s="4"/>
      <c r="B5" t="s">
        <v>28</v>
      </c>
      <c r="C5" s="14">
        <v>250</v>
      </c>
      <c r="D5" s="14">
        <f>IFERROR(Semesterausgaben[[#This Row],[Betrag]]/4, "")</f>
        <v>62.5</v>
      </c>
    </row>
    <row r="6" spans="1:6" ht="30" customHeight="1" x14ac:dyDescent="0.3">
      <c r="A6" s="4"/>
      <c r="B6" t="s">
        <v>29</v>
      </c>
      <c r="C6" s="14">
        <v>500</v>
      </c>
      <c r="D6" s="14">
        <f>IFERROR(Semesterausgaben[[#This Row],[Betrag]]/4, "")</f>
        <v>125</v>
      </c>
    </row>
    <row r="7" spans="1:6" ht="30" customHeight="1" x14ac:dyDescent="0.3">
      <c r="A7" s="4"/>
      <c r="B7" t="s">
        <v>30</v>
      </c>
      <c r="C7" s="14">
        <v>0</v>
      </c>
      <c r="D7" s="14">
        <f>IFERROR(Semesterausgaben[[#This Row],[Betrag]]/4, "")</f>
        <v>0</v>
      </c>
    </row>
    <row r="8" spans="1:6" ht="30" customHeight="1" x14ac:dyDescent="0.3">
      <c r="A8" s="5"/>
      <c r="B8" t="s">
        <v>31</v>
      </c>
      <c r="C8" s="14">
        <v>0</v>
      </c>
      <c r="D8" s="14">
        <f>IFERROR(Semesterausgaben[[#This Row],[Betrag]]/4, "")</f>
        <v>0</v>
      </c>
    </row>
    <row r="9" spans="1:6" ht="30" customHeight="1" x14ac:dyDescent="0.3">
      <c r="A9" s="1"/>
      <c r="B9" t="s">
        <v>32</v>
      </c>
      <c r="C9" s="14">
        <v>0</v>
      </c>
      <c r="D9" s="14">
        <f>IFERROR(Semesterausgaben[[#This Row],[Betrag]]/4, "")</f>
        <v>0</v>
      </c>
    </row>
    <row r="10" spans="1:6" ht="30" customHeight="1" x14ac:dyDescent="0.3">
      <c r="A10" s="1"/>
      <c r="B10" t="s">
        <v>12</v>
      </c>
      <c r="C10" s="17">
        <f>SUBTOTAL(109,Semesterausgaben[Betrag])</f>
        <v>1500</v>
      </c>
      <c r="D10" s="17">
        <f>SUBTOTAL(109,Semesterausgaben[Pro Monat])</f>
        <v>375</v>
      </c>
    </row>
    <row r="11" spans="1:6" ht="30" customHeight="1" x14ac:dyDescent="0.3">
      <c r="A11" s="1"/>
      <c r="B11" s="23" t="s">
        <v>33</v>
      </c>
      <c r="C11" s="23"/>
      <c r="D11" s="1"/>
    </row>
  </sheetData>
  <mergeCells count="2">
    <mergeCell ref="B11:C11"/>
    <mergeCell ref="B1:F1"/>
  </mergeCells>
  <dataValidations count="6">
    <dataValidation allowBlank="1" showInputMessage="1" showErrorMessage="1" prompt="Geben Sie die Details zu den Semesterausgaben ausgehend von einem viermonatigen Semester in der Tabelle unten ein." sqref="B2" xr:uid="{00000000-0002-0000-0300-000000000000}"/>
    <dataValidation allowBlank="1" showInputMessage="1" showErrorMessage="1" prompt="Der Titel des Arbeitsblatts in dieser Zelle wird automatisch aktualisiert." sqref="B1:F1" xr:uid="{00000000-0002-0000-0300-000001000000}"/>
    <dataValidation allowBlank="1" showInputMessage="1" showErrorMessage="1" prompt="Geben Sie auf diesem Arbeitsblatt die Semesterausgaben ein." sqref="A1" xr:uid="{00000000-0002-0000-0300-000002000000}"/>
    <dataValidation allowBlank="1" showInputMessage="1" showErrorMessage="1" prompt="Geben Sie in dieser Spalte unter dieser Überschrift den Ausgabeposten ein. Verwenden Sie Überschriftsfilter, um bestimmte Einträge zu finden." sqref="B3" xr:uid="{00000000-0002-0000-0300-000003000000}"/>
    <dataValidation allowBlank="1" showInputMessage="1" showErrorMessage="1" prompt="Geben Sie in dieser Spalte unter dieser Überschrift den Betrag ein." sqref="C3" xr:uid="{00000000-0002-0000-0300-000004000000}"/>
    <dataValidation allowBlank="1" showInputMessage="1" showErrorMessage="1" prompt="Der monatliche Betrag wird in dieser Spalte unter dieser Überschrift automatisch berechnet." sqref="D3" xr:uid="{00000000-0002-0000-0300-000005000000}"/>
  </dataValidations>
  <printOptions horizontalCentered="1"/>
  <pageMargins left="0.7" right="0.7" top="0.75" bottom="0.75" header="0.3" footer="0.3"/>
  <pageSetup fitToHeight="0" orientation="portrait" r:id="rId1"/>
  <headerFooter differentFirst="1">
    <oddFooter>Page &amp;P of &amp;N</oddFooter>
  </headerFooter>
  <ignoredErrors>
    <ignoredError sqref="D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18</vt:i4>
      </vt:variant>
    </vt:vector>
  </HeadingPairs>
  <TitlesOfParts>
    <vt:vector size="22" baseType="lpstr">
      <vt:lpstr>Budgetzusammenfassung</vt:lpstr>
      <vt:lpstr>Monatliche Einkünfte</vt:lpstr>
      <vt:lpstr>Monatliche Ausgaben</vt:lpstr>
      <vt:lpstr>Semesterausgaben</vt:lpstr>
      <vt:lpstr>Arbeitsmappe_Titel</vt:lpstr>
      <vt:lpstr>AusgegebenerProzentsatzDerEinkünfte</vt:lpstr>
      <vt:lpstr>'Monatliche Ausgaben'!Drucktitel</vt:lpstr>
      <vt:lpstr>'Monatliche Einkünfte'!Drucktitel</vt:lpstr>
      <vt:lpstr>Semesterausgaben!Drucktitel</vt:lpstr>
      <vt:lpstr>MonatlicheNettoausgaben</vt:lpstr>
      <vt:lpstr>MonatlicheNettoeinkünfte</vt:lpstr>
      <vt:lpstr>Saldo</vt:lpstr>
      <vt:lpstr>Summe_MonatlicheAusgaben</vt:lpstr>
      <vt:lpstr>Summe_MonatlicheEinkünfte</vt:lpstr>
      <vt:lpstr>Summe_Semesterausgaben</vt:lpstr>
      <vt:lpstr>'Monatliche Einkünfte'!Titel2</vt:lpstr>
      <vt:lpstr>Titel3</vt:lpstr>
      <vt:lpstr>Titel4</vt:lpstr>
      <vt:lpstr>Zeilentitelbereich1..B3</vt:lpstr>
      <vt:lpstr>Zeilentitelbereich2..B6</vt:lpstr>
      <vt:lpstr>Zeilentitelbereich3..B8</vt:lpstr>
      <vt:lpstr>Zeilentitelbereich4..B10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2017-10-28T03:23:20Z</dcterms:created>
  <dcterms:modified xsi:type="dcterms:W3CDTF">2018-05-31T12:08:01Z</dcterms:modified>
</cp:coreProperties>
</file>