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mc:AlternateContent xmlns:mc="http://schemas.openxmlformats.org/markup-compatibility/2006">
    <mc:Choice Requires="x15">
      <x15ac:absPath xmlns:x15ac="http://schemas.microsoft.com/office/spreadsheetml/2010/11/ac" url="C:\Users\admin\Desktop\de-DE\"/>
    </mc:Choice>
  </mc:AlternateContent>
  <xr:revisionPtr revIDLastSave="0" documentId="12_ncr:500000_{83D2B2DD-E6BB-431E-86C6-15E20422B4A4}" xr6:coauthVersionLast="32" xr6:coauthVersionMax="32" xr10:uidLastSave="{00000000-0000-0000-0000-000000000000}"/>
  <bookViews>
    <workbookView xWindow="0" yWindow="0" windowWidth="20490" windowHeight="6930" xr2:uid="{00000000-000D-0000-FFFF-FFFF00000000}"/>
  </bookViews>
  <sheets>
    <sheet name="Zusammenfassung" sheetId="1" r:id="rId1"/>
    <sheet name="Flugkosten" sheetId="8" r:id="rId2"/>
    <sheet name="Mahlzeiten" sheetId="3" r:id="rId3"/>
    <sheet name="Unterkunft" sheetId="4" r:id="rId4"/>
    <sheet name="Verschiedenes" sheetId="5" r:id="rId5"/>
  </sheets>
  <definedNames>
    <definedName name="Dauer">Zusammenfassung!$D$4</definedName>
    <definedName name="_xlnm.Print_Titles" localSheetId="1">Flugkosten!$3:$3</definedName>
    <definedName name="_xlnm.Print_Titles" localSheetId="2">Mahlzeiten!$3:$3</definedName>
    <definedName name="_xlnm.Print_Titles" localSheetId="3">Unterkunft!$3:$3</definedName>
    <definedName name="_xlnm.Print_Titles" localSheetId="4">Verschiedenes!$3:$3</definedName>
    <definedName name="FlugkostenGesamt">Flugkosten[[#Totals],[Betrag]]</definedName>
    <definedName name="FlugkostenHinzufügen">Flugkosten!$D$4</definedName>
    <definedName name="KraftstoffGesamt">Kraftstoff[[#Totals],[Betrag]]</definedName>
    <definedName name="KraftstoffHinzufügen">Zusammenfassung!$D$8</definedName>
    <definedName name="MahlzeitenGesamt">Mahlzeiten[[#Totals],[Betrag]]</definedName>
    <definedName name="MahlzeitenHinzufügen">Mahlzeiten!$D$4</definedName>
    <definedName name="ReisekostenGesamt">Zusammenfassung!$B$6</definedName>
    <definedName name="ReisendeGesamt">Zusammenfassung!$B$4</definedName>
    <definedName name="UnterbringungGesamt">Unterkunft[[#Totals],[Betrag]]</definedName>
    <definedName name="UnterbringungHinzufügen">Unterkunft!$D$4</definedName>
    <definedName name="UnterhaltungGesamt">Verschiedenes[[#Totals],[Gesamtkosten]]</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5" l="1"/>
  <c r="E5" i="5"/>
  <c r="E6" i="5"/>
  <c r="C7" i="5"/>
  <c r="E7" i="5" s="1"/>
  <c r="C4" i="5"/>
  <c r="C9" i="4"/>
  <c r="C6" i="3"/>
  <c r="C6" i="8"/>
  <c r="C12" i="1"/>
  <c r="C8" i="5" l="1"/>
  <c r="B6" i="1" s="1"/>
  <c r="D6" i="1" s="1"/>
</calcChain>
</file>

<file path=xl/sharedStrings.xml><?xml version="1.0" encoding="utf-8"?>
<sst xmlns="http://schemas.openxmlformats.org/spreadsheetml/2006/main" count="59" uniqueCount="44">
  <si>
    <t>Reisende gesamt:</t>
  </si>
  <si>
    <t>Reisekosten gesamt:</t>
  </si>
  <si>
    <t>Kraftstoff</t>
  </si>
  <si>
    <t>Kilometer gesamt (Schätzung)</t>
  </si>
  <si>
    <t>Liter/100 km im Durchschnitt</t>
  </si>
  <si>
    <t>Kosten/100 km im Durchschnitt</t>
  </si>
  <si>
    <t>Fahrzeuge gesamt:</t>
  </si>
  <si>
    <t>Summe</t>
  </si>
  <si>
    <t>Betrag</t>
  </si>
  <si>
    <t>Dauer der Reise (Tage):</t>
  </si>
  <si>
    <t>Kosten pro Person:</t>
  </si>
  <si>
    <t>Zur Reise hinzufügen?</t>
  </si>
  <si>
    <t>Ja</t>
  </si>
  <si>
    <t>Reiseplanung</t>
  </si>
  <si>
    <t>Sommerferien</t>
  </si>
  <si>
    <t>Tipps für jedes Arbeitsblatt</t>
  </si>
  <si>
    <t>1.</t>
  </si>
  <si>
    <t>2.</t>
  </si>
  <si>
    <t>3.</t>
  </si>
  <si>
    <t>Vergleichen Sie Kraftstoff- und Flugkosten, um die beste Beförderungsart zu bestimmen.</t>
  </si>
  <si>
    <r>
      <t xml:space="preserve">Planen Sie die kostengünstigste Reise, indem Sie </t>
    </r>
    <r>
      <rPr>
        <b/>
        <sz val="11"/>
        <color theme="3"/>
        <rFont val="Trebuchet MS"/>
        <family val="2"/>
        <scheme val="minor"/>
      </rPr>
      <t>Ja/Nein</t>
    </r>
    <r>
      <rPr>
        <sz val="11"/>
        <color theme="3"/>
        <rFont val="Trebuchet MS"/>
        <family val="2"/>
        <scheme val="minor"/>
      </rPr>
      <t xml:space="preserve"> in den Spalten </t>
    </r>
    <r>
      <rPr>
        <b/>
        <sz val="11"/>
        <color theme="3"/>
        <rFont val="Trebuchet MS"/>
        <family val="2"/>
        <scheme val="minor"/>
      </rPr>
      <t>Zur Reise hinzufügen</t>
    </r>
    <r>
      <rPr>
        <sz val="11"/>
        <color theme="3"/>
        <rFont val="Trebuchet MS"/>
        <family val="2"/>
        <scheme val="minor"/>
      </rPr>
      <t xml:space="preserve"> oder </t>
    </r>
    <r>
      <rPr>
        <b/>
        <sz val="11"/>
        <color theme="3"/>
        <rFont val="Trebuchet MS"/>
        <family val="2"/>
        <scheme val="minor"/>
      </rPr>
      <t>Zur Summe hinzufügen</t>
    </r>
    <r>
      <rPr>
        <sz val="11"/>
        <color theme="3"/>
        <rFont val="Trebuchet MS"/>
        <family val="2"/>
        <scheme val="minor"/>
      </rPr>
      <t xml:space="preserve"> eingeben, um den Betrag in </t>
    </r>
    <r>
      <rPr>
        <b/>
        <sz val="11"/>
        <color theme="3"/>
        <rFont val="Trebuchet MS"/>
        <family val="2"/>
        <scheme val="minor"/>
      </rPr>
      <t>Reisekosten gesamt</t>
    </r>
    <r>
      <rPr>
        <sz val="11"/>
        <color theme="3"/>
        <rFont val="Trebuchet MS"/>
        <family val="2"/>
        <scheme val="minor"/>
      </rPr>
      <t xml:space="preserve"> zu berücksichtigen/nicht zu berücksichtigen. </t>
    </r>
  </si>
  <si>
    <r>
      <t xml:space="preserve">Verwenden Sie auf dem Arbeitsblatt "Unterhaltung/Verschiedenes" eine Formel, um die Gesamtkosten pro Person zu berechnen. Um beispielsweise Konzertkarten zu 50 € pro Karte zu berechnen, geben Sie </t>
    </r>
    <r>
      <rPr>
        <b/>
        <sz val="11"/>
        <color theme="3"/>
        <rFont val="Trebuchet MS"/>
        <family val="2"/>
        <scheme val="minor"/>
      </rPr>
      <t>=50*ReisendeGesamt</t>
    </r>
    <r>
      <rPr>
        <sz val="11"/>
        <color theme="3"/>
        <rFont val="Trebuchet MS"/>
        <family val="2"/>
        <scheme val="minor"/>
      </rPr>
      <t xml:space="preserve"> in der Spalte </t>
    </r>
    <r>
      <rPr>
        <b/>
        <sz val="11"/>
        <color theme="3"/>
        <rFont val="Trebuchet MS"/>
        <family val="2"/>
        <scheme val="minor"/>
      </rPr>
      <t>Betrag</t>
    </r>
    <r>
      <rPr>
        <sz val="11"/>
        <color theme="3"/>
        <rFont val="Trebuchet MS"/>
        <family val="2"/>
        <scheme val="minor"/>
      </rPr>
      <t xml:space="preserve"> ein. (ReisendeGesamt ist eine benannte Zelle, die sich auf die Gesamtzahl der Reiseteilnehmer in Zelle B4 auf diesem Arbeitsblatt bezieht.) </t>
    </r>
  </si>
  <si>
    <t>Flugkosten</t>
  </si>
  <si>
    <t>Geschätzte Kosten pro Person</t>
  </si>
  <si>
    <t>Mietwagen</t>
  </si>
  <si>
    <t>Nein</t>
  </si>
  <si>
    <t>Mahlzeiten</t>
  </si>
  <si>
    <t>Geschätzte Kosten pro Mahlzeit</t>
  </si>
  <si>
    <t>Mahlzeiten pro Tag</t>
  </si>
  <si>
    <t>Unterkunft</t>
  </si>
  <si>
    <t>Kosten im Durchschnitt (pro Nacht)</t>
  </si>
  <si>
    <t>Nächte gesamt</t>
  </si>
  <si>
    <t>Zimmer gesamt</t>
  </si>
  <si>
    <t>Parkservice (pro Tag)</t>
  </si>
  <si>
    <t>Internet (pro Tag)</t>
  </si>
  <si>
    <t>Unterhaltung/Verschiedenes</t>
  </si>
  <si>
    <t>Konzert</t>
  </si>
  <si>
    <t>Bootsmiete</t>
  </si>
  <si>
    <t>Surfbrettmiete</t>
  </si>
  <si>
    <t>Unvorhergesehene Ausgaben</t>
  </si>
  <si>
    <t>Zur Reise hinzugefügte Summe</t>
  </si>
  <si>
    <t>Gesamtkosten</t>
  </si>
  <si>
    <t>Zur Summe hinzufügen?</t>
  </si>
  <si>
    <t>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</si>
</sst>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0.00\ &quot;€&quot;"/>
  </numFmts>
  <fonts count="15" x14ac:knownFonts="1">
    <font>
      <sz val="11"/>
      <color theme="3"/>
      <name val="Trebuchet MS"/>
      <family val="2"/>
      <scheme val="minor"/>
    </font>
    <font>
      <b/>
      <sz val="11"/>
      <color theme="3"/>
      <name val="Trebuchet MS"/>
      <family val="2"/>
      <scheme val="minor"/>
    </font>
    <font>
      <sz val="14"/>
      <color theme="3"/>
      <name val="Trebuchet MS"/>
      <family val="2"/>
      <scheme val="minor"/>
    </font>
    <font>
      <b/>
      <sz val="22"/>
      <color theme="0"/>
      <name val="Trebuchet MS"/>
      <family val="2"/>
      <scheme val="major"/>
    </font>
    <font>
      <b/>
      <sz val="20"/>
      <color theme="0"/>
      <name val="Trebuchet MS"/>
      <family val="2"/>
      <scheme val="major"/>
    </font>
    <font>
      <sz val="12"/>
      <color theme="3"/>
      <name val="Trebuchet MS"/>
      <family val="2"/>
      <scheme val="major"/>
    </font>
    <font>
      <b/>
      <sz val="12"/>
      <color theme="3"/>
      <name val="Trebuchet MS"/>
      <family val="2"/>
      <scheme val="minor"/>
    </font>
    <font>
      <b/>
      <sz val="12"/>
      <color theme="0"/>
      <name val="Trebuchet MS"/>
      <family val="2"/>
      <scheme val="minor"/>
    </font>
    <font>
      <sz val="20"/>
      <color theme="4" tint="-0.249977111117893"/>
      <name val="Trebuchet MS"/>
      <family val="2"/>
      <scheme val="minor"/>
    </font>
    <font>
      <b/>
      <sz val="11"/>
      <color theme="1"/>
      <name val="Trebuchet MS"/>
      <family val="2"/>
      <scheme val="minor"/>
    </font>
    <font>
      <sz val="11"/>
      <color theme="0"/>
      <name val="Trebuchet MS"/>
      <family val="2"/>
      <scheme val="minor"/>
    </font>
    <font>
      <sz val="14"/>
      <color theme="4" tint="-0.499984740745262"/>
      <name val="Trebuchet MS"/>
      <family val="2"/>
      <scheme val="major"/>
    </font>
    <font>
      <sz val="18"/>
      <color theme="4" tint="-0.499984740745262"/>
      <name val="Trebuchet MS"/>
      <family val="2"/>
      <scheme val="minor"/>
    </font>
    <font>
      <sz val="11"/>
      <color theme="4" tint="-0.499984740745262"/>
      <name val="Trebuchet MS"/>
      <family val="2"/>
      <scheme val="minor"/>
    </font>
    <font>
      <sz val="20"/>
      <color theme="4" tint="-0.499984740745262"/>
      <name val="Trebuchet MS"/>
      <family val="2"/>
      <scheme val="minor"/>
    </font>
  </fonts>
  <fills count="5">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4" tint="-0.249977111117893"/>
        <bgColor indexed="64"/>
      </patternFill>
    </fill>
  </fills>
  <borders count="7">
    <border>
      <left/>
      <right/>
      <top/>
      <bottom/>
      <diagonal/>
    </border>
    <border>
      <left/>
      <right/>
      <top style="medium">
        <color theme="4" tint="0.39991454817346722"/>
      </top>
      <bottom/>
      <diagonal/>
    </border>
    <border>
      <left/>
      <right/>
      <top/>
      <bottom style="medium">
        <color theme="4" tint="-0.499984740745262"/>
      </bottom>
      <diagonal/>
    </border>
    <border>
      <left/>
      <right/>
      <top style="thin">
        <color theme="4" tint="-0.499984740745262"/>
      </top>
      <bottom style="double">
        <color theme="4" tint="-0.499984740745262"/>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right/>
      <top style="medium">
        <color theme="4" tint="-0.499984740745262"/>
      </top>
      <bottom/>
      <diagonal/>
    </border>
  </borders>
  <cellStyleXfs count="7">
    <xf numFmtId="0" fontId="0" fillId="0" borderId="0">
      <alignment vertical="center"/>
    </xf>
    <xf numFmtId="0" fontId="4" fillId="2" borderId="0" applyNumberFormat="0" applyBorder="0" applyAlignment="0" applyProtection="0"/>
    <xf numFmtId="0" fontId="3" fillId="2" borderId="0" applyNumberFormat="0" applyAlignment="0" applyProtection="0"/>
    <xf numFmtId="0" fontId="5" fillId="0" borderId="0" applyNumberFormat="0" applyFill="0" applyAlignment="0" applyProtection="0"/>
    <xf numFmtId="0" fontId="11" fillId="0" borderId="2" applyNumberFormat="0" applyFill="0" applyAlignment="0" applyProtection="0"/>
    <xf numFmtId="0" fontId="12" fillId="0" borderId="0" applyNumberFormat="0" applyFill="0" applyBorder="0" applyProtection="0">
      <alignment horizontal="center" vertical="center"/>
    </xf>
    <xf numFmtId="0" fontId="9" fillId="0" borderId="3" applyNumberFormat="0" applyFill="0" applyAlignment="0" applyProtection="0"/>
  </cellStyleXfs>
  <cellXfs count="51">
    <xf numFmtId="0" fontId="0" fillId="0" borderId="0" xfId="0">
      <alignment vertical="center"/>
    </xf>
    <xf numFmtId="164" fontId="0" fillId="0" borderId="0" xfId="0" applyNumberFormat="1">
      <alignment vertical="center"/>
    </xf>
    <xf numFmtId="0" fontId="0" fillId="0" borderId="0" xfId="0" applyNumberFormat="1">
      <alignment vertical="center"/>
    </xf>
    <xf numFmtId="0" fontId="5" fillId="0" borderId="0" xfId="3" applyAlignment="1">
      <alignment horizontal="left"/>
    </xf>
    <xf numFmtId="0" fontId="0" fillId="0" borderId="0" xfId="0" applyFont="1" applyBorder="1">
      <alignment vertical="center"/>
    </xf>
    <xf numFmtId="0" fontId="0" fillId="0" borderId="0" xfId="0" applyFont="1" applyBorder="1" applyAlignment="1">
      <alignment horizontal="center" vertical="center"/>
    </xf>
    <xf numFmtId="0" fontId="0" fillId="0" borderId="0" xfId="0" applyAlignment="1">
      <alignment horizontal="left" vertical="center" indent="1"/>
    </xf>
    <xf numFmtId="0" fontId="2" fillId="0" borderId="0" xfId="0" applyFont="1" applyAlignment="1">
      <alignment horizontal="left" vertical="center" indent="1"/>
    </xf>
    <xf numFmtId="0" fontId="2" fillId="0" borderId="0" xfId="0" applyFont="1" applyAlignment="1">
      <alignment horizontal="center" vertical="center"/>
    </xf>
    <xf numFmtId="0" fontId="0" fillId="0" borderId="0" xfId="0" applyAlignment="1">
      <alignment horizontal="center"/>
    </xf>
    <xf numFmtId="0" fontId="0" fillId="0" borderId="0" xfId="0" applyFont="1" applyBorder="1" applyAlignment="1">
      <alignment horizontal="left" vertical="center" indent="1"/>
    </xf>
    <xf numFmtId="0" fontId="6" fillId="0" borderId="4" xfId="0" applyNumberFormat="1" applyFont="1" applyBorder="1" applyAlignment="1">
      <alignment horizontal="center" vertical="center"/>
    </xf>
    <xf numFmtId="0" fontId="0" fillId="0" borderId="5" xfId="0" applyBorder="1" applyAlignment="1">
      <alignment vertical="center"/>
    </xf>
    <xf numFmtId="0" fontId="13" fillId="0" borderId="0" xfId="0" applyFont="1" applyBorder="1" applyAlignment="1">
      <alignment horizontal="center" vertical="center"/>
    </xf>
    <xf numFmtId="0" fontId="0" fillId="0" borderId="0" xfId="0" applyAlignment="1">
      <alignment horizontal="right" vertical="center"/>
    </xf>
    <xf numFmtId="0" fontId="0" fillId="0" borderId="0" xfId="0" applyAlignment="1"/>
    <xf numFmtId="0" fontId="0" fillId="0" borderId="0" xfId="0" applyNumberFormat="1" applyAlignment="1"/>
    <xf numFmtId="0" fontId="5" fillId="0" borderId="0" xfId="3" applyAlignment="1"/>
    <xf numFmtId="0" fontId="10" fillId="0" borderId="0" xfId="0" applyFont="1" applyAlignment="1">
      <alignment vertical="center"/>
    </xf>
    <xf numFmtId="0" fontId="11" fillId="0" borderId="2" xfId="4" applyFill="1" applyAlignment="1">
      <alignment horizontal="center" vertical="center"/>
    </xf>
    <xf numFmtId="0" fontId="10" fillId="0" borderId="0" xfId="0" applyFont="1" applyAlignment="1">
      <alignment horizontal="center" vertical="center"/>
    </xf>
    <xf numFmtId="49" fontId="14" fillId="3" borderId="0" xfId="0" quotePrefix="1" applyNumberFormat="1" applyFont="1" applyFill="1" applyAlignment="1">
      <alignment horizontal="center" vertical="top"/>
    </xf>
    <xf numFmtId="0" fontId="5" fillId="0" borderId="0" xfId="3" applyAlignment="1">
      <alignment horizontal="left"/>
    </xf>
    <xf numFmtId="0" fontId="0" fillId="0" borderId="0" xfId="0" applyNumberFormat="1" applyAlignment="1">
      <alignment horizontal="center" vertical="center"/>
    </xf>
    <xf numFmtId="0" fontId="0" fillId="3" borderId="0" xfId="0" applyFont="1" applyFill="1" applyAlignment="1">
      <alignment horizontal="left" vertical="top" wrapText="1"/>
    </xf>
    <xf numFmtId="0" fontId="2" fillId="0" borderId="0" xfId="0" applyFont="1" applyAlignment="1">
      <alignment horizontal="left"/>
    </xf>
    <xf numFmtId="0" fontId="2" fillId="0" borderId="0" xfId="0" applyNumberFormat="1" applyFont="1" applyAlignment="1">
      <alignment horizontal="right"/>
    </xf>
    <xf numFmtId="0" fontId="11" fillId="0" borderId="2" xfId="4" applyFill="1" applyAlignment="1">
      <alignment horizontal="center"/>
    </xf>
    <xf numFmtId="0" fontId="0" fillId="0" borderId="5" xfId="0" applyBorder="1" applyAlignment="1">
      <alignment horizontal="center"/>
    </xf>
    <xf numFmtId="165" fontId="0" fillId="0" borderId="0" xfId="0" applyNumberFormat="1" applyFont="1" applyBorder="1">
      <alignment vertical="center"/>
    </xf>
    <xf numFmtId="165" fontId="0" fillId="0" borderId="0" xfId="0" applyNumberFormat="1">
      <alignment vertical="center"/>
    </xf>
    <xf numFmtId="165" fontId="7" fillId="2" borderId="0" xfId="0" applyNumberFormat="1" applyFont="1" applyFill="1" applyAlignment="1">
      <alignment horizontal="center" vertical="center"/>
    </xf>
    <xf numFmtId="165" fontId="6" fillId="0" borderId="4" xfId="0" applyNumberFormat="1" applyFont="1" applyBorder="1" applyAlignment="1">
      <alignment horizontal="center" vertical="center"/>
    </xf>
    <xf numFmtId="49" fontId="14" fillId="3" borderId="0" xfId="0" quotePrefix="1" applyNumberFormat="1" applyFont="1" applyFill="1" applyAlignment="1">
      <alignment vertical="top" wrapText="1"/>
    </xf>
    <xf numFmtId="49" fontId="8" fillId="3" borderId="0" xfId="0" quotePrefix="1" applyNumberFormat="1" applyFont="1" applyFill="1" applyAlignment="1">
      <alignment vertical="top" wrapText="1"/>
    </xf>
    <xf numFmtId="49" fontId="14" fillId="3" borderId="0" xfId="0" quotePrefix="1" applyNumberFormat="1" applyFont="1" applyFill="1" applyAlignment="1">
      <alignment horizontal="center" vertical="top" wrapText="1"/>
    </xf>
    <xf numFmtId="0" fontId="0" fillId="3" borderId="0" xfId="0" applyFont="1" applyFill="1" applyAlignment="1">
      <alignment horizontal="left" vertical="top" wrapText="1"/>
    </xf>
    <xf numFmtId="0" fontId="2" fillId="0" borderId="0" xfId="0" applyNumberFormat="1" applyFont="1" applyAlignment="1">
      <alignment horizontal="right" vertical="center"/>
    </xf>
    <xf numFmtId="0" fontId="13" fillId="0" borderId="6" xfId="5" applyFont="1" applyBorder="1">
      <alignment horizontal="center" vertical="center"/>
    </xf>
    <xf numFmtId="0" fontId="13" fillId="0" borderId="0" xfId="5" applyFont="1" applyBorder="1">
      <alignment horizontal="center" vertical="center"/>
    </xf>
    <xf numFmtId="0" fontId="13" fillId="0" borderId="2" xfId="5" applyFont="1" applyBorder="1">
      <alignment horizontal="center" vertical="center"/>
    </xf>
    <xf numFmtId="49" fontId="14" fillId="3" borderId="0" xfId="0" quotePrefix="1" applyNumberFormat="1" applyFont="1" applyFill="1" applyAlignment="1">
      <alignment horizontal="center" vertical="top" wrapText="1"/>
    </xf>
    <xf numFmtId="0" fontId="0" fillId="3" borderId="0" xfId="0" applyFont="1" applyFill="1" applyAlignment="1">
      <alignment horizontal="left" vertical="top" wrapText="1"/>
    </xf>
    <xf numFmtId="0" fontId="10" fillId="0" borderId="0" xfId="0" applyFont="1" applyAlignment="1">
      <alignment horizontal="center" vertical="center"/>
    </xf>
    <xf numFmtId="0" fontId="14" fillId="3" borderId="0" xfId="0" applyFont="1" applyFill="1" applyAlignment="1">
      <alignment horizontal="left"/>
    </xf>
    <xf numFmtId="0" fontId="3" fillId="2" borderId="0" xfId="2" applyFill="1" applyAlignment="1">
      <alignment horizontal="right" vertical="top" indent="1"/>
    </xf>
    <xf numFmtId="0" fontId="4" fillId="4" borderId="0" xfId="1" applyFill="1" applyAlignment="1">
      <alignment horizontal="right" vertical="center" indent="1"/>
    </xf>
    <xf numFmtId="0" fontId="13" fillId="0" borderId="1" xfId="5" applyFont="1" applyBorder="1" applyAlignment="1">
      <alignment horizontal="center" vertical="center"/>
    </xf>
    <xf numFmtId="0" fontId="13" fillId="0" borderId="0" xfId="5" applyFont="1" applyBorder="1" applyAlignment="1">
      <alignment horizontal="center" vertical="center"/>
    </xf>
    <xf numFmtId="0" fontId="13" fillId="0" borderId="6" xfId="5" applyFont="1" applyBorder="1" applyAlignment="1">
      <alignment horizontal="center" vertical="center"/>
    </xf>
    <xf numFmtId="0" fontId="13" fillId="0" borderId="2" xfId="5" applyFont="1" applyBorder="1" applyAlignment="1">
      <alignment horizontal="center" vertical="center"/>
    </xf>
  </cellXfs>
  <cellStyles count="7">
    <cellStyle name="Ergebnis" xfId="6" builtinId="25" customBuiltin="1"/>
    <cellStyle name="Standard" xfId="0" builtinId="0" customBuiltin="1"/>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s>
  <dxfs count="29">
    <dxf>
      <font>
        <b val="0"/>
        <i val="0"/>
        <strike val="0"/>
        <condense val="0"/>
        <extend val="0"/>
        <outline val="0"/>
        <shadow val="0"/>
        <u val="none"/>
        <vertAlign val="baseline"/>
        <sz val="11"/>
        <color theme="3"/>
        <name val="Trebuchet MS"/>
        <family val="2"/>
        <scheme val="minor"/>
      </font>
      <border diagonalUp="0" diagonalDown="0" outline="0">
        <left/>
        <right/>
        <top/>
        <bottom/>
      </border>
    </dxf>
    <dxf>
      <font>
        <b val="0"/>
        <i val="0"/>
        <strike val="0"/>
        <condense val="0"/>
        <extend val="0"/>
        <outline val="0"/>
        <shadow val="0"/>
        <u val="none"/>
        <vertAlign val="baseline"/>
        <sz val="11"/>
        <color theme="3"/>
        <name val="Trebuchet MS"/>
        <family val="2"/>
        <scheme val="minor"/>
      </font>
      <border diagonalUp="0" diagonalDown="0" outline="0">
        <left/>
        <right/>
        <top/>
        <bottom/>
      </border>
    </dxf>
    <dxf>
      <font>
        <strike val="0"/>
        <outline val="0"/>
        <shadow val="0"/>
        <u val="none"/>
        <vertAlign val="baseline"/>
        <sz val="11"/>
        <color theme="4" tint="-0.499984740745262"/>
        <name val="Trebuchet MS"/>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3"/>
        <name val="Trebuchet MS"/>
        <family val="2"/>
        <scheme val="minor"/>
      </font>
      <numFmt numFmtId="165" formatCode="#,##0.00\ &quot;€&quot;"/>
      <border diagonalUp="0" diagonalDown="0" outline="0">
        <left/>
        <right/>
        <top/>
        <bottom/>
      </border>
    </dxf>
    <dxf>
      <numFmt numFmtId="165" formatCode="#,##0.00\ &quot;€&quot;"/>
    </dxf>
    <dxf>
      <font>
        <b val="0"/>
        <i val="0"/>
        <strike val="0"/>
        <condense val="0"/>
        <extend val="0"/>
        <outline val="0"/>
        <shadow val="0"/>
        <u val="none"/>
        <vertAlign val="baseline"/>
        <sz val="11"/>
        <color theme="3"/>
        <name val="Trebuchet MS"/>
        <family val="2"/>
        <scheme val="minor"/>
      </font>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numFmt numFmtId="165" formatCode="#,##0.00\ &quot;€&quot;"/>
    </dxf>
    <dxf>
      <numFmt numFmtId="165" formatCode="#,##0.00\ &quot;€&quot;"/>
    </dxf>
    <dxf>
      <alignment horizontal="left" vertical="center" textRotation="0" wrapText="0" indent="1" justifyLastLine="0" shrinkToFit="0" readingOrder="0"/>
    </dxf>
    <dxf>
      <alignment horizontal="left" vertical="center" textRotation="0" wrapText="0" indent="1" justifyLastLine="0" shrinkToFit="0" readingOrder="0"/>
    </dxf>
    <dxf>
      <numFmt numFmtId="165" formatCode="#,##0.00\ &quot;€&quot;"/>
    </dxf>
    <dxf>
      <numFmt numFmtId="165" formatCode="#,##0.00\ &quot;€&quot;"/>
    </dxf>
    <dxf>
      <alignment horizontal="left" vertical="center" textRotation="0" wrapText="0" indent="1" justifyLastLine="0" shrinkToFit="0" readingOrder="0"/>
    </dxf>
    <dxf>
      <alignment horizontal="left" vertical="center" textRotation="0" wrapText="0" indent="1" justifyLastLine="0" shrinkToFit="0" readingOrder="0"/>
    </dxf>
    <dxf>
      <numFmt numFmtId="165" formatCode="#,##0.00\ &quot;€&quot;"/>
    </dxf>
    <dxf>
      <numFmt numFmtId="165" formatCode="#,##0.00\ &quot;€&quot;"/>
    </dxf>
    <dxf>
      <alignment horizontal="lef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sz val="14"/>
        <color theme="3"/>
        <name val="Trebuchet MS"/>
        <scheme val="minor"/>
      </font>
    </dxf>
    <dxf>
      <numFmt numFmtId="165" formatCode="#,##0.00\ &quot;€&quot;"/>
    </dxf>
    <dxf>
      <numFmt numFmtId="165" formatCode="#,##0.00\ &quot;€&quot;"/>
    </dxf>
    <dxf>
      <alignment horizontal="left" vertical="center" textRotation="0" wrapText="0" indent="1" justifyLastLine="0" shrinkToFit="0" readingOrder="0"/>
    </dxf>
    <dxf>
      <alignment horizontal="left" vertical="center" textRotation="0" wrapText="0" indent="1" justifyLastLine="0" shrinkToFit="0" readingOrder="0"/>
    </dxf>
    <dxf>
      <alignment vertical="bottom" textRotation="0" indent="0" justifyLastLine="0" shrinkToFit="0" readingOrder="0"/>
    </dxf>
    <dxf>
      <border>
        <horizontal style="thin">
          <color theme="1" tint="0.34998626667073579"/>
        </horizontal>
      </border>
    </dxf>
    <dxf>
      <font>
        <b/>
        <i val="0"/>
        <color theme="4" tint="-0.499984740745262"/>
      </font>
    </dxf>
    <dxf>
      <font>
        <b/>
        <i val="0"/>
      </font>
      <border>
        <top style="medium">
          <color theme="4" tint="-0.499984740745262"/>
        </top>
        <bottom style="medium">
          <color theme="4" tint="-0.499984740745262"/>
        </bottom>
      </border>
    </dxf>
    <dxf>
      <font>
        <color theme="4" tint="-0.499984740745262"/>
      </font>
      <border>
        <bottom style="medium">
          <color theme="4" tint="-0.499984740745262"/>
        </bottom>
      </border>
    </dxf>
  </dxfs>
  <tableStyles count="1" defaultTableStyle="Reiseplanung" defaultPivotStyle="PivotStyleLight16">
    <tableStyle name="Reiseplanung" pivot="0" count="4" xr9:uid="{00000000-0011-0000-FFFF-FFFF00000000}">
      <tableStyleElement type="headerRow" dxfId="28"/>
      <tableStyleElement type="totalRow" dxfId="27"/>
      <tableStyleElement type="lastColumn" dxfId="26"/>
      <tableStyleElement type="firstRowStripe"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95250</xdr:colOff>
      <xdr:row>0</xdr:row>
      <xdr:rowOff>106403</xdr:rowOff>
    </xdr:from>
    <xdr:to>
      <xdr:col>6</xdr:col>
      <xdr:colOff>912492</xdr:colOff>
      <xdr:row>0</xdr:row>
      <xdr:rowOff>440487</xdr:rowOff>
    </xdr:to>
    <xdr:pic>
      <xdr:nvPicPr>
        <xdr:cNvPr id="4" name="Flugzeug" descr="Flugzeu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19875" y="315953"/>
          <a:ext cx="1188717" cy="334084"/>
        </a:xfrm>
        <a:prstGeom prst="rect">
          <a:avLst/>
        </a:prstGeom>
      </xdr:spPr>
    </xdr:pic>
    <xdr:clientData/>
  </xdr:twoCellAnchor>
  <xdr:twoCellAnchor editAs="oneCell">
    <xdr:from>
      <xdr:col>1</xdr:col>
      <xdr:colOff>67559</xdr:colOff>
      <xdr:row>0</xdr:row>
      <xdr:rowOff>73796</xdr:rowOff>
    </xdr:from>
    <xdr:to>
      <xdr:col>3</xdr:col>
      <xdr:colOff>2122334</xdr:colOff>
      <xdr:row>1</xdr:row>
      <xdr:rowOff>985632</xdr:rowOff>
    </xdr:to>
    <xdr:pic>
      <xdr:nvPicPr>
        <xdr:cNvPr id="5" name="Hauptgrafik" descr="Schiff auf einem Fluss und Auto auf einer Straße nahe bei dem Fluss">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7584" y="73796"/>
          <a:ext cx="5760000" cy="14833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67559</xdr:colOff>
      <xdr:row>0</xdr:row>
      <xdr:rowOff>73796</xdr:rowOff>
    </xdr:from>
    <xdr:to>
      <xdr:col>3</xdr:col>
      <xdr:colOff>2122334</xdr:colOff>
      <xdr:row>1</xdr:row>
      <xdr:rowOff>985632</xdr:rowOff>
    </xdr:to>
    <xdr:pic>
      <xdr:nvPicPr>
        <xdr:cNvPr id="3" name="Hauptgrafik" descr="Schiff auf einem Fluss und Auto auf einer Straße nahe bei dem Fluss">
          <a:extLst>
            <a:ext uri="{FF2B5EF4-FFF2-40B4-BE49-F238E27FC236}">
              <a16:creationId xmlns:a16="http://schemas.microsoft.com/office/drawing/2014/main" id="{62763637-F108-4CCC-B106-4775C88DD0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584" y="73796"/>
          <a:ext cx="5760000" cy="14833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67559</xdr:colOff>
      <xdr:row>0</xdr:row>
      <xdr:rowOff>73796</xdr:rowOff>
    </xdr:from>
    <xdr:to>
      <xdr:col>3</xdr:col>
      <xdr:colOff>2122334</xdr:colOff>
      <xdr:row>1</xdr:row>
      <xdr:rowOff>985632</xdr:rowOff>
    </xdr:to>
    <xdr:pic>
      <xdr:nvPicPr>
        <xdr:cNvPr id="3" name="Hauptgrafik" descr="Schiff auf einem Fluss und Auto auf einer Straße nahe bei dem Fluss">
          <a:extLst>
            <a:ext uri="{FF2B5EF4-FFF2-40B4-BE49-F238E27FC236}">
              <a16:creationId xmlns:a16="http://schemas.microsoft.com/office/drawing/2014/main" id="{C327B8BB-48CA-46CC-895D-149F50CFE2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584" y="73796"/>
          <a:ext cx="5760000" cy="14833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67559</xdr:colOff>
      <xdr:row>0</xdr:row>
      <xdr:rowOff>73796</xdr:rowOff>
    </xdr:from>
    <xdr:to>
      <xdr:col>3</xdr:col>
      <xdr:colOff>2122334</xdr:colOff>
      <xdr:row>1</xdr:row>
      <xdr:rowOff>985632</xdr:rowOff>
    </xdr:to>
    <xdr:pic>
      <xdr:nvPicPr>
        <xdr:cNvPr id="3" name="Hauptgrafik" descr="Schiff auf einem Fluss und Auto auf einer Straße nahe bei dem Fluss">
          <a:extLst>
            <a:ext uri="{FF2B5EF4-FFF2-40B4-BE49-F238E27FC236}">
              <a16:creationId xmlns:a16="http://schemas.microsoft.com/office/drawing/2014/main" id="{F50C67A8-DB0C-4E4F-85B1-BF352C02A7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584" y="73796"/>
          <a:ext cx="5760000" cy="14833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67559</xdr:colOff>
      <xdr:row>0</xdr:row>
      <xdr:rowOff>73796</xdr:rowOff>
    </xdr:from>
    <xdr:to>
      <xdr:col>3</xdr:col>
      <xdr:colOff>2122334</xdr:colOff>
      <xdr:row>1</xdr:row>
      <xdr:rowOff>985632</xdr:rowOff>
    </xdr:to>
    <xdr:pic>
      <xdr:nvPicPr>
        <xdr:cNvPr id="3" name="Hauptgrafik" descr="Schiff auf einem Fluss und Auto auf einer Straße nahe bei dem Fluss">
          <a:extLst>
            <a:ext uri="{FF2B5EF4-FFF2-40B4-BE49-F238E27FC236}">
              <a16:creationId xmlns:a16="http://schemas.microsoft.com/office/drawing/2014/main" id="{4137B8EF-4116-4386-BB1A-AE86414497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584" y="73796"/>
          <a:ext cx="5760000" cy="148333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Kraftstoff" displayName="Kraftstoff" ref="B7:C12" totalsRowCount="1" headerRowDxfId="24">
  <autoFilter ref="B7:C11" xr:uid="{00000000-0009-0000-0100-000002000000}">
    <filterColumn colId="0" hiddenButton="1"/>
    <filterColumn colId="1" hiddenButton="1"/>
  </autoFilter>
  <tableColumns count="2">
    <tableColumn id="1" xr3:uid="{00000000-0010-0000-0000-000001000000}" name="Kraftstoff" totalsRowLabel="Summe" dataDxfId="23" totalsRowDxfId="22"/>
    <tableColumn id="2" xr3:uid="{00000000-0010-0000-0000-000002000000}" name="Betrag" totalsRowFunction="custom" dataDxfId="21" totalsRowDxfId="20">
      <totalsRowFormula>((C8/C9)*C10)*C11</totalsRowFormula>
    </tableColumn>
  </tableColumns>
  <tableStyleInfo name="Reiseplanung" showFirstColumn="0" showLastColumn="0" showRowStripes="0" showColumnStripes="0"/>
  <extLst>
    <ext xmlns:x14="http://schemas.microsoft.com/office/spreadsheetml/2009/9/main" uri="{504A1905-F514-4f6f-8877-14C23A59335A}">
      <x14:table altTextSummary="Geben Sie in dieser Tabelle Beschreibungen zu den Kraftstoffkosten, Beträge und &quot;Ja&quot; oder &quot;Nein&quot; für die Berücksichtigung in den Reisekosten ei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1000000}" name="Flugkosten" displayName="Flugkosten" ref="B3:C6" totalsRowCount="1" headerRowDxfId="19">
  <autoFilter ref="B3:C5" xr:uid="{00000000-0009-0000-0100-00001D000000}">
    <filterColumn colId="0" hiddenButton="1"/>
    <filterColumn colId="1" hiddenButton="1"/>
  </autoFilter>
  <tableColumns count="2">
    <tableColumn id="1" xr3:uid="{00000000-0010-0000-0100-000001000000}" name="Flugkosten" totalsRowLabel="Summe" dataDxfId="18" totalsRowDxfId="17"/>
    <tableColumn id="2" xr3:uid="{00000000-0010-0000-0100-000002000000}" name="Betrag" totalsRowFunction="custom" dataDxfId="16" totalsRowDxfId="15">
      <totalsRowFormula>(C4*[0]!ReisendeGesamt)+C5</totalsRowFormula>
    </tableColumn>
  </tableColumns>
  <tableStyleInfo name="Reiseplanung" showFirstColumn="0" showLastColumn="0" showRowStripes="0" showColumnStripes="0"/>
  <extLst>
    <ext xmlns:x14="http://schemas.microsoft.com/office/spreadsheetml/2009/9/main" uri="{504A1905-F514-4f6f-8877-14C23A59335A}">
      <x14:table altTextSummary="Geben Sie in dieser Tabelle Beschreibungen zu den Flugkosten, Beträge und &quot;Ja&quot; oder &quot;Nein&quot; für die Berücksichtigung in den Reisekosten ei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2000000}" name="Mahlzeiten" displayName="Mahlzeiten" ref="B3:C6" totalsRowCount="1">
  <autoFilter ref="B3:C5" xr:uid="{00000000-0009-0000-0100-00000D000000}">
    <filterColumn colId="0" hiddenButton="1"/>
    <filterColumn colId="1" hiddenButton="1"/>
  </autoFilter>
  <tableColumns count="2">
    <tableColumn id="1" xr3:uid="{00000000-0010-0000-0200-000001000000}" name="Mahlzeiten" totalsRowLabel="Summe" dataDxfId="14" totalsRowDxfId="13"/>
    <tableColumn id="2" xr3:uid="{00000000-0010-0000-0200-000002000000}" name="Betrag" totalsRowFunction="custom" dataDxfId="12" totalsRowDxfId="11">
      <totalsRowFormula>((C4*ReisendeGesamt)*C5)*Dauer</totalsRowFormula>
    </tableColumn>
  </tableColumns>
  <tableStyleInfo name="Reiseplanung" showFirstColumn="0" showLastColumn="0" showRowStripes="1" showColumnStripes="0"/>
  <extLst>
    <ext xmlns:x14="http://schemas.microsoft.com/office/spreadsheetml/2009/9/main" uri="{504A1905-F514-4f6f-8877-14C23A59335A}">
      <x14:table altTextSummary="Geben Sie in dieser Tabelle Beschreibungen zu den Kosten für Mahlzeiten, Beträge und &quot;Ja&quot; oder &quot;Nein&quot; für die Berücksichtigung in den Reisekosten ei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3000000}" name="Unterkunft" displayName="Unterkunft" ref="B3:C9" totalsRowCount="1">
  <tableColumns count="2">
    <tableColumn id="1" xr3:uid="{00000000-0010-0000-0300-000001000000}" name="Unterkunft" totalsRowLabel="Summe" dataDxfId="10" totalsRowDxfId="9"/>
    <tableColumn id="2" xr3:uid="{00000000-0010-0000-0300-000002000000}" name="Betrag" totalsRowFunction="custom" dataDxfId="8" totalsRowDxfId="7">
      <totalsRowFormula>((C4+C7+C8)*C5)*C6</totalsRowFormula>
    </tableColumn>
  </tableColumns>
  <tableStyleInfo name="Reiseplanung" showFirstColumn="0" showLastColumn="0" showRowStripes="0" showColumnStripes="0"/>
  <extLst>
    <ext xmlns:x14="http://schemas.microsoft.com/office/spreadsheetml/2009/9/main" uri="{504A1905-F514-4f6f-8877-14C23A59335A}">
      <x14:table altTextSummary="Geben Sie in dieser Tabelle Beschreibungen zu den Unterbringungskosten, Beträge und &quot;Ja&quot; oder &quot;Nein&quot; für die Berücksichtigung in den Reisekosten ein."/>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4000000}" name="Verschiedenes" displayName="Verschiedenes" ref="B3:E8" totalsRowCount="1">
  <tableColumns count="4">
    <tableColumn id="1" xr3:uid="{00000000-0010-0000-0400-000001000000}" name="Unterhaltung/Verschiedenes" totalsRowLabel="Zur Reise hinzugefügte Summe" dataDxfId="6" totalsRowDxfId="5"/>
    <tableColumn id="2" xr3:uid="{00000000-0010-0000-0400-000002000000}" name="Gesamtkosten" totalsRowFunction="custom" dataDxfId="4" totalsRowDxfId="3">
      <totalsRowFormula>SUBTOTAL(109,Verschiedenes[Kosten])</totalsRowFormula>
    </tableColumn>
    <tableColumn id="4" xr3:uid="{00000000-0010-0000-0400-000004000000}" name="Zur Summe hinzufügen?" dataDxfId="2" totalsRowDxfId="1"/>
    <tableColumn id="5" xr3:uid="{00000000-0010-0000-0400-000005000000}" name="Kosten" totalsRowDxfId="0">
      <calculatedColumnFormula>IF(Verschiedenes[[#This Row],[Zur Summe hinzufügen?]]="Ja",Verschiedenes[[#This Row],[Gesamtkosten]],0)</calculatedColumnFormula>
    </tableColumn>
  </tableColumns>
  <tableStyleInfo name="Reiseplanung" showFirstColumn="0" showLastColumn="1" showRowStripes="0" showColumnStripes="0"/>
  <extLst>
    <ext xmlns:x14="http://schemas.microsoft.com/office/spreadsheetml/2009/9/main" uri="{504A1905-F514-4f6f-8877-14C23A59335A}">
      <x14:table altTextSummary="Geben Sie in dieser Tabelle Beschreibungen zu verschiedenen Kosten, Beträge und &quot;Ja&quot; oder &quot;Nein&quot; für die Berücksichtigung der Posten in den Reisekosten ein."/>
    </ext>
  </extLst>
</table>
</file>

<file path=xl/theme/theme1.xml><?xml version="1.0" encoding="utf-8"?>
<a:theme xmlns:a="http://schemas.openxmlformats.org/drawingml/2006/main" name="Basis">
  <a:themeElements>
    <a:clrScheme name="Trip Planner">
      <a:dk1>
        <a:sysClr val="windowText" lastClr="000000"/>
      </a:dk1>
      <a:lt1>
        <a:sysClr val="window" lastClr="FFFFFF"/>
      </a:lt1>
      <a:dk2>
        <a:srgbClr val="505050"/>
      </a:dk2>
      <a:lt2>
        <a:srgbClr val="F0F0F0"/>
      </a:lt2>
      <a:accent1>
        <a:srgbClr val="6FC8F5"/>
      </a:accent1>
      <a:accent2>
        <a:srgbClr val="FF834B"/>
      </a:accent2>
      <a:accent3>
        <a:srgbClr val="7F97B3"/>
      </a:accent3>
      <a:accent4>
        <a:srgbClr val="B16B8E"/>
      </a:accent4>
      <a:accent5>
        <a:srgbClr val="87CB3D"/>
      </a:accent5>
      <a:accent6>
        <a:srgbClr val="F23A00"/>
      </a:accent6>
      <a:hlink>
        <a:srgbClr val="10A5ED"/>
      </a:hlink>
      <a:folHlink>
        <a:srgbClr val="B16B8E"/>
      </a:folHlink>
    </a:clrScheme>
    <a:fontScheme name="Trip Planner">
      <a:majorFont>
        <a:latin typeface="Trebuchet MS"/>
        <a:ea typeface=""/>
        <a:cs typeface=""/>
      </a:majorFont>
      <a:minorFont>
        <a:latin typeface="Trebuchet MS"/>
        <a:ea typeface=""/>
        <a:cs typeface=""/>
      </a:minorFont>
    </a:fontScheme>
    <a:fmtScheme name="Basis">
      <a:fillStyleLst>
        <a:solidFill>
          <a:schemeClr val="phClr"/>
        </a:solidFill>
        <a:solidFill>
          <a:schemeClr val="phClr">
            <a:tint val="55000"/>
            <a:satMod val="130000"/>
          </a:schemeClr>
        </a:solidFill>
        <a:gradFill rotWithShape="1">
          <a:gsLst>
            <a:gs pos="0">
              <a:schemeClr val="phClr"/>
            </a:gs>
            <a:gs pos="90000">
              <a:schemeClr val="phClr">
                <a:shade val="100000"/>
                <a:satMod val="105000"/>
              </a:schemeClr>
            </a:gs>
            <a:gs pos="100000">
              <a:schemeClr val="phClr">
                <a:shade val="80000"/>
                <a:satMod val="120000"/>
              </a:schemeClr>
            </a:gs>
          </a:gsLst>
          <a:path path="circle">
            <a:fillToRect l="100000" t="100000" r="100000" b="100000"/>
          </a:path>
        </a:gradFill>
      </a:fillStyleLst>
      <a:lnStyleLst>
        <a:ln w="10000" cap="flat" cmpd="sng" algn="ctr">
          <a:solidFill>
            <a:schemeClr val="phClr"/>
          </a:solidFill>
          <a:prstDash val="solid"/>
        </a:ln>
        <a:ln w="19050" cap="flat" cmpd="sng" algn="ctr">
          <a:solidFill>
            <a:schemeClr val="phClr"/>
          </a:solidFill>
          <a:prstDash val="solid"/>
        </a:ln>
        <a:ln w="53975" cap="flat" cmpd="dbl"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38100" dist="25400" dir="5400000" rotWithShape="0">
              <a:srgbClr val="000000">
                <a:alpha val="45000"/>
              </a:srgbClr>
            </a:outerShdw>
          </a:effectLst>
          <a:scene3d>
            <a:camera prst="orthographicFront">
              <a:rot lat="0" lon="0" rev="0"/>
            </a:camera>
            <a:lightRig rig="brightRoom" dir="t"/>
          </a:scene3d>
          <a:sp3d extrusionH="12700" contourW="25400" prstMaterial="flat">
            <a:bevelT w="63500" h="152400" prst="angle"/>
            <a:contourClr>
              <a:schemeClr val="phClr">
                <a:shade val="27000"/>
                <a:satMod val="120000"/>
              </a:schemeClr>
            </a:contourClr>
          </a:sp3d>
        </a:effectStyle>
      </a:effectStyleLst>
      <a:bgFillStyleLst>
        <a:solidFill>
          <a:schemeClr val="phClr"/>
        </a:solidFill>
        <a:solidFill>
          <a:schemeClr val="phClr">
            <a:tint val="95000"/>
            <a:shade val="95000"/>
            <a:satMod val="140000"/>
          </a:schemeClr>
        </a:solidFill>
        <a:solidFill>
          <a:schemeClr val="phClr">
            <a:tint val="90000"/>
            <a:shade val="85000"/>
            <a:satMod val="160000"/>
            <a:lumMod val="110000"/>
          </a:schemeClr>
        </a:solidFill>
      </a:bgFillStyleLst>
    </a:fmtScheme>
  </a:themeElements>
  <a:objectDefaults/>
  <a:extraClrSchemeLst/>
  <a:extLst>
    <a:ext uri="{05A4C25C-085E-4340-85A3-A5531E510DB2}">
      <thm15:themeFamily xmlns:thm15="http://schemas.microsoft.com/office/thememl/2012/main" name="Basis" id="{5665723A-49BA-4B57-8411-A56F8F207965}" vid="{90E45F77-AEFC-46EF-A7C1-5B338C297B02}"/>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I13"/>
  <sheetViews>
    <sheetView showGridLines="0" tabSelected="1" zoomScaleNormal="100" workbookViewId="0"/>
  </sheetViews>
  <sheetFormatPr baseColWidth="10" defaultColWidth="9" defaultRowHeight="30" customHeight="1" x14ac:dyDescent="0.3"/>
  <cols>
    <col min="1" max="1" width="2.625" customWidth="1"/>
    <col min="2" max="2" width="33" style="6" customWidth="1"/>
    <col min="3" max="3" width="15.625" style="1" customWidth="1"/>
    <col min="4" max="4" width="28.625" customWidth="1"/>
    <col min="5" max="5" width="2.5" customWidth="1"/>
    <col min="6" max="6" width="4.875" style="14" customWidth="1"/>
    <col min="7" max="7" width="42.5" customWidth="1"/>
  </cols>
  <sheetData>
    <row r="1" spans="1:9" ht="45" customHeight="1" x14ac:dyDescent="0.3">
      <c r="B1" s="43"/>
      <c r="C1" s="43"/>
      <c r="D1" s="43"/>
      <c r="E1" s="20"/>
      <c r="F1" s="46" t="s">
        <v>13</v>
      </c>
      <c r="G1" s="46"/>
      <c r="I1" s="1"/>
    </row>
    <row r="2" spans="1:9" ht="80.099999999999994" customHeight="1" x14ac:dyDescent="0.3">
      <c r="A2" s="18"/>
      <c r="B2" s="43"/>
      <c r="C2" s="43"/>
      <c r="D2" s="43"/>
      <c r="E2" s="20"/>
      <c r="F2" s="45" t="s">
        <v>14</v>
      </c>
      <c r="G2" s="45"/>
    </row>
    <row r="3" spans="1:9" s="15" customFormat="1" ht="38.25" customHeight="1" thickBot="1" x14ac:dyDescent="0.5">
      <c r="B3" s="3" t="s">
        <v>0</v>
      </c>
      <c r="C3" s="16"/>
      <c r="D3" s="17" t="s">
        <v>9</v>
      </c>
      <c r="F3" s="44" t="s">
        <v>15</v>
      </c>
      <c r="G3" s="44"/>
    </row>
    <row r="4" spans="1:9" ht="39.950000000000003" customHeight="1" thickBot="1" x14ac:dyDescent="0.35">
      <c r="B4" s="11">
        <v>6</v>
      </c>
      <c r="C4" s="2"/>
      <c r="D4" s="11">
        <v>7</v>
      </c>
      <c r="F4" s="21" t="s">
        <v>16</v>
      </c>
      <c r="G4" s="24" t="s">
        <v>19</v>
      </c>
    </row>
    <row r="5" spans="1:9" ht="45.75" customHeight="1" thickBot="1" x14ac:dyDescent="0.4">
      <c r="B5" s="22" t="s">
        <v>1</v>
      </c>
      <c r="C5" s="23"/>
      <c r="D5" s="17" t="s">
        <v>10</v>
      </c>
      <c r="F5" s="41" t="s">
        <v>17</v>
      </c>
      <c r="G5" s="42" t="s">
        <v>20</v>
      </c>
    </row>
    <row r="6" spans="1:9" ht="35.1" customHeight="1" thickBot="1" x14ac:dyDescent="0.35">
      <c r="B6" s="31">
        <f>IF(KraftstoffHinzufügen="Ja",KraftstoffGesamt,0)+IF(FlugkostenHinzufügen="Ja",FlugkostenGesamt,0)+IF(MahlzeitenHinzufügen="Ja",MahlzeitenGesamt,0)+IF(UnterbringungHinzufügen="Ja",UnterbringungGesamt,0)+UnterhaltungGesamt</f>
        <v>4380.7428571428572</v>
      </c>
      <c r="C6" s="2"/>
      <c r="D6" s="32">
        <f>ReisekostenGesamt/ReisendeGesamt</f>
        <v>730.12380952380954</v>
      </c>
      <c r="F6" s="41"/>
      <c r="G6" s="42"/>
    </row>
    <row r="7" spans="1:9" s="15" customFormat="1" ht="39.950000000000003" customHeight="1" thickBot="1" x14ac:dyDescent="0.35">
      <c r="B7" s="25" t="s">
        <v>2</v>
      </c>
      <c r="C7" s="26" t="s">
        <v>8</v>
      </c>
      <c r="D7" s="27" t="s">
        <v>11</v>
      </c>
      <c r="F7" s="33"/>
      <c r="G7" s="42"/>
    </row>
    <row r="8" spans="1:9" ht="30" customHeight="1" x14ac:dyDescent="0.3">
      <c r="B8" s="6" t="s">
        <v>3</v>
      </c>
      <c r="C8" s="2">
        <v>690</v>
      </c>
      <c r="D8" s="38" t="s">
        <v>12</v>
      </c>
      <c r="F8" s="41" t="s">
        <v>18</v>
      </c>
      <c r="G8" s="42" t="s">
        <v>21</v>
      </c>
    </row>
    <row r="9" spans="1:9" ht="30" customHeight="1" x14ac:dyDescent="0.3">
      <c r="B9" s="6" t="s">
        <v>4</v>
      </c>
      <c r="C9" s="2">
        <v>21</v>
      </c>
      <c r="D9" s="39"/>
      <c r="F9" s="41"/>
      <c r="G9" s="42"/>
    </row>
    <row r="10" spans="1:9" ht="30" customHeight="1" x14ac:dyDescent="0.3">
      <c r="B10" s="6" t="s">
        <v>5</v>
      </c>
      <c r="C10" s="30">
        <v>4.12</v>
      </c>
      <c r="D10" s="39"/>
      <c r="F10" s="41"/>
      <c r="G10" s="42"/>
    </row>
    <row r="11" spans="1:9" ht="30" customHeight="1" thickBot="1" x14ac:dyDescent="0.35">
      <c r="B11" s="6" t="s">
        <v>6</v>
      </c>
      <c r="C11" s="2">
        <v>2</v>
      </c>
      <c r="D11" s="40"/>
      <c r="F11" s="41"/>
      <c r="G11" s="42"/>
    </row>
    <row r="12" spans="1:9" ht="30" customHeight="1" thickBot="1" x14ac:dyDescent="0.35">
      <c r="B12" s="6" t="s">
        <v>7</v>
      </c>
      <c r="C12" s="30">
        <f>((C8/C9)*C10)*C11</f>
        <v>270.74285714285713</v>
      </c>
      <c r="D12" s="12"/>
      <c r="F12" s="34"/>
      <c r="G12" s="42"/>
    </row>
    <row r="13" spans="1:9" ht="30" customHeight="1" x14ac:dyDescent="0.3">
      <c r="C13" s="9"/>
      <c r="F13" s="35"/>
      <c r="G13" s="36"/>
    </row>
  </sheetData>
  <mergeCells count="9">
    <mergeCell ref="D8:D11"/>
    <mergeCell ref="F8:F11"/>
    <mergeCell ref="G8:G12"/>
    <mergeCell ref="G5:G7"/>
    <mergeCell ref="B1:D2"/>
    <mergeCell ref="F5:F6"/>
    <mergeCell ref="F3:G3"/>
    <mergeCell ref="F2:G2"/>
    <mergeCell ref="F1:G1"/>
  </mergeCells>
  <dataValidations xWindow="44" yWindow="319" count="17">
    <dataValidation allowBlank="1" showInputMessage="1" showErrorMessage="1" prompt="Der Titel dieses Arbeitsblatts befindet sich in dieser Zelle und der Untertitel in der Zelle darunter." sqref="F1" xr:uid="{00000000-0002-0000-0000-000000000000}"/>
    <dataValidation allowBlank="1" showInputMessage="1" showErrorMessage="1" prompt="Der Untertitel dieses Arbeitsblatts befindet sich in dieser Zelle, und die Tipps sind in der Zelle darunter." sqref="F2" xr:uid="{00000000-0002-0000-0000-000001000000}"/>
    <dataValidation allowBlank="1" showInputMessage="1" showErrorMessage="1" prompt="Geben Sie die Gesamtzahl der Reisenden in der Zelle unten ein." sqref="B3" xr:uid="{00000000-0002-0000-0000-000002000000}"/>
    <dataValidation allowBlank="1" showInputMessage="1" showErrorMessage="1" prompt="Geben Sie die Gesamtzahl der Reisenden in dieser Zelle ein." sqref="B4" xr:uid="{00000000-0002-0000-0000-000003000000}"/>
    <dataValidation allowBlank="1" showInputMessage="1" showErrorMessage="1" prompt="Geben Sie die Reisedauer in Tagen in der Zelle unten ein." sqref="D3" xr:uid="{00000000-0002-0000-0000-000004000000}"/>
    <dataValidation allowBlank="1" showInputMessage="1" showErrorMessage="1" prompt="Geben Sie die Reisedauer in Tagen in dieser Zelle ein." sqref="D4" xr:uid="{00000000-0002-0000-0000-000005000000}"/>
    <dataValidation allowBlank="1" showInputMessage="1" showErrorMessage="1" prompt="In dieser Zelle werden die Gesamtreisekosten automatisch berechnet." sqref="B6" xr:uid="{00000000-0002-0000-0000-000006000000}"/>
    <dataValidation allowBlank="1" showInputMessage="1" showErrorMessage="1" prompt="Die Kosten pro Person werden in dieser Zelle automatisch berechnet. Geben Sie Details in der Tabelle ab Zelle B7 ein." sqref="D6" xr:uid="{00000000-0002-0000-0000-000007000000}"/>
    <dataValidation allowBlank="1" showInputMessage="1" showErrorMessage="1" prompt="Geben Sie in dieser Spalte unter dieser Überschrift Beschreibungen zu den Kraftstoffkosten ein." sqref="B7" xr:uid="{00000000-0002-0000-0000-000008000000}"/>
    <dataValidation allowBlank="1" showInputMessage="1" showErrorMessage="1" prompt="Geben Sie in dieser Spalte unter dieser Überschrift den Betrag ein." sqref="C7" xr:uid="{00000000-0002-0000-0000-000009000000}"/>
    <dataValidation allowBlank="1" showInputMessage="1" showErrorMessage="1" prompt="Geben Sie in dieser Spalte unter dieser Überschrift &quot;Ja&quot; oder &quot;Nein&quot; ein, um Kraftstoffkosten in den Gesamtreisekosten zu berücksichtigen oder nicht zu berücksichtigen." sqref="D7" xr:uid="{00000000-0002-0000-0000-00000A000000}"/>
    <dataValidation allowBlank="1" showInputMessage="1" showErrorMessage="1" prompt="Tipps befinden sich in Zelle G4 bis G7 unten." sqref="F3:G3" xr:uid="{00000000-0002-0000-0000-00000B000000}"/>
    <dataValidation allowBlank="1" showInputMessage="1" showErrorMessage="1" prompt="Erstellen Sie in dieser Arbeitsmappe eine Reiseplanung. Geben Sie Kraftstoff auf diesem Arbeitsblatt und die Flugkosten sowie weitere Reiseausgaben auf anderen Arbeitsblättern ein. Die Tipps beginnen in Zelle G4." sqref="A1" xr:uid="{00000000-0002-0000-0000-00000C000000}"/>
    <dataValidation allowBlank="1" showInputMessage="1" showErrorMessage="1" prompt="Das Bild befindet sich in dieser Zelle. Der Titel dieses Arbeitsblatts befindet sich in Zelle G2. Geben Sie die Gesamtzahl der Reiseteilnehmer und die Reisedauer in Tagen in den Zellen B6 und D6 unten ein." sqref="E1:E2" xr:uid="{00000000-0002-0000-0000-00000D000000}"/>
    <dataValidation allowBlank="1" showInputMessage="1" showErrorMessage="1" prompt="Die Gesamtreisekosten werden in der Zelle unten automatisch berechnet." sqref="B5" xr:uid="{00000000-0002-0000-0000-00000E000000}"/>
    <dataValidation allowBlank="1" showInputMessage="1" showErrorMessage="1" prompt="Die Kosten pro Person werden in der Zelle unten automatisch berechnet." sqref="D5" xr:uid="{00000000-0002-0000-0000-00000F000000}"/>
    <dataValidation allowBlank="1" showInputMessage="1" showErrorMessage="1" prompt="Das Bild befindet sich in dieser Zelle. Der Titel dieses Arbeitsblatts befindet sich in Zelle F1. Geben Sie die Gesamtzahl der Reiseteilnehmer und die Reisedauer in Tagen in den Zellen B4 und D4 ein." sqref="B1:D2" xr:uid="{00000000-0002-0000-0000-000010000000}"/>
  </dataValidations>
  <printOptions horizontalCentered="1"/>
  <pageMargins left="0.25" right="0.25" top="0.75" bottom="0.75" header="0.3" footer="0.3"/>
  <pageSetup paperSize="9" scale="74" fitToHeight="0" orientation="portrait" r:id="rId1"/>
  <headerFooter differentFirst="1">
    <oddFooter>Page &amp;P of &amp;N</oddFooter>
  </headerFooter>
  <ignoredErrors>
    <ignoredError sqref="F4 F5" numberStoredAsText="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E7"/>
  <sheetViews>
    <sheetView showGridLines="0" zoomScaleNormal="100" workbookViewId="0"/>
  </sheetViews>
  <sheetFormatPr baseColWidth="10" defaultColWidth="9" defaultRowHeight="30" customHeight="1" x14ac:dyDescent="0.3"/>
  <cols>
    <col min="1" max="1" width="2.625" customWidth="1"/>
    <col min="2" max="2" width="33" style="6" customWidth="1"/>
    <col min="3" max="3" width="15.625" style="1" customWidth="1"/>
    <col min="4" max="4" width="28.625" customWidth="1"/>
    <col min="5" max="5" width="2.625" customWidth="1"/>
  </cols>
  <sheetData>
    <row r="1" spans="1:5" ht="45" customHeight="1" x14ac:dyDescent="0.3">
      <c r="B1" s="43"/>
      <c r="C1" s="43"/>
      <c r="D1" s="43"/>
      <c r="E1" s="18"/>
    </row>
    <row r="2" spans="1:5" ht="80.099999999999994" customHeight="1" x14ac:dyDescent="0.3">
      <c r="A2" s="18"/>
      <c r="B2" s="43"/>
      <c r="C2" s="43"/>
      <c r="D2" s="43"/>
      <c r="E2" s="18"/>
    </row>
    <row r="3" spans="1:5" ht="39.950000000000003" customHeight="1" thickBot="1" x14ac:dyDescent="0.35">
      <c r="B3" s="7" t="s">
        <v>22</v>
      </c>
      <c r="C3" s="37" t="s">
        <v>8</v>
      </c>
      <c r="D3" s="19" t="s">
        <v>11</v>
      </c>
    </row>
    <row r="4" spans="1:5" ht="30" customHeight="1" x14ac:dyDescent="0.3">
      <c r="B4" s="6" t="s">
        <v>23</v>
      </c>
      <c r="C4" s="30">
        <v>220</v>
      </c>
      <c r="D4" s="47" t="s">
        <v>25</v>
      </c>
    </row>
    <row r="5" spans="1:5" ht="30" customHeight="1" thickBot="1" x14ac:dyDescent="0.35">
      <c r="B5" s="6" t="s">
        <v>24</v>
      </c>
      <c r="C5" s="30">
        <v>480</v>
      </c>
      <c r="D5" s="48"/>
    </row>
    <row r="6" spans="1:5" ht="30" customHeight="1" thickBot="1" x14ac:dyDescent="0.35">
      <c r="B6" s="6" t="s">
        <v>7</v>
      </c>
      <c r="C6" s="30">
        <f>(C4*[0]!ReisendeGesamt)+C5</f>
        <v>1800</v>
      </c>
      <c r="D6" s="28"/>
    </row>
    <row r="7" spans="1:5" ht="30" customHeight="1" x14ac:dyDescent="0.3">
      <c r="C7" s="9"/>
    </row>
  </sheetData>
  <mergeCells count="2">
    <mergeCell ref="D4:D5"/>
    <mergeCell ref="B1:D2"/>
  </mergeCells>
  <dataValidations xWindow="42" yWindow="318" count="5">
    <dataValidation allowBlank="1" showInputMessage="1" showErrorMessage="1" prompt="Geben Sie in dieser Spalte unter dieser Überschrift Beschreibungen zu den Flugkosten ein." sqref="B3" xr:uid="{00000000-0002-0000-0100-000000000000}"/>
    <dataValidation allowBlank="1" showInputMessage="1" showErrorMessage="1" prompt="Geben Sie in dieser Spalte unter dieser Überschrift den Betrag ein." sqref="C3" xr:uid="{00000000-0002-0000-0100-000001000000}"/>
    <dataValidation allowBlank="1" showInputMessage="1" showErrorMessage="1" prompt="Geben Sie in dieser Spalte unter dieser Überschrift &quot;Ja&quot; oder &quot;Nein&quot; ein, um Kosten in den Gesamtreisekosten zu berücksichtigen oder nicht zu berücksichtigen." sqref="D3" xr:uid="{00000000-0002-0000-0100-000002000000}"/>
    <dataValidation allowBlank="1" showInputMessage="1" showErrorMessage="1" prompt="Erstellen Sie auf diesem Arbeitsblatt einen Flugkostenplan. Geben Sie Details in der Tabelle &quot;Flugkosten&quot; ab Zelle B3 ein." sqref="A1" xr:uid="{00000000-0002-0000-0100-000003000000}"/>
    <dataValidation allowBlank="1" showInputMessage="1" showErrorMessage="1" prompt="Das Bild befindet sich in dieser Zelle. Geben Sie Details in der Tabelle unten ein." sqref="B1" xr:uid="{00000000-0002-0000-0100-000004000000}"/>
  </dataValidations>
  <printOptions horizontalCentered="1"/>
  <pageMargins left="0.25" right="0.25" top="0.75" bottom="0.75" header="0.3" footer="0.3"/>
  <pageSetup paperSize="9"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F6"/>
  <sheetViews>
    <sheetView showGridLines="0" zoomScaleNormal="100" workbookViewId="0"/>
  </sheetViews>
  <sheetFormatPr baseColWidth="10" defaultColWidth="9" defaultRowHeight="30" customHeight="1" x14ac:dyDescent="0.3"/>
  <cols>
    <col min="1" max="1" width="2.625" customWidth="1"/>
    <col min="2" max="2" width="33" style="6" customWidth="1"/>
    <col min="3" max="3" width="15.625" style="1" customWidth="1"/>
    <col min="4" max="4" width="28.625" customWidth="1"/>
    <col min="5" max="5" width="2.625" customWidth="1"/>
  </cols>
  <sheetData>
    <row r="1" spans="1:6" ht="45" customHeight="1" x14ac:dyDescent="0.3">
      <c r="B1" s="43"/>
      <c r="C1" s="43"/>
      <c r="D1" s="43"/>
      <c r="F1" s="1"/>
    </row>
    <row r="2" spans="1:6" ht="80.099999999999994" customHeight="1" x14ac:dyDescent="0.3">
      <c r="A2" s="18"/>
      <c r="B2" s="43"/>
      <c r="C2" s="43"/>
      <c r="D2" s="43"/>
    </row>
    <row r="3" spans="1:6" ht="39.950000000000003" customHeight="1" thickBot="1" x14ac:dyDescent="0.35">
      <c r="B3" s="7" t="s">
        <v>26</v>
      </c>
      <c r="C3" s="37" t="s">
        <v>8</v>
      </c>
      <c r="D3" s="19" t="s">
        <v>11</v>
      </c>
    </row>
    <row r="4" spans="1:6" ht="30" customHeight="1" x14ac:dyDescent="0.3">
      <c r="B4" s="6" t="s">
        <v>27</v>
      </c>
      <c r="C4" s="30">
        <v>10</v>
      </c>
      <c r="D4" s="49" t="s">
        <v>12</v>
      </c>
    </row>
    <row r="5" spans="1:6" ht="30" customHeight="1" thickBot="1" x14ac:dyDescent="0.35">
      <c r="B5" s="6" t="s">
        <v>28</v>
      </c>
      <c r="C5" s="2">
        <v>3</v>
      </c>
      <c r="D5" s="50"/>
    </row>
    <row r="6" spans="1:6" ht="30" customHeight="1" thickBot="1" x14ac:dyDescent="0.35">
      <c r="B6" s="6" t="s">
        <v>7</v>
      </c>
      <c r="C6" s="30">
        <f>((C4*ReisendeGesamt)*C5)*Dauer</f>
        <v>1260</v>
      </c>
      <c r="D6" s="12"/>
    </row>
  </sheetData>
  <mergeCells count="2">
    <mergeCell ref="D4:D5"/>
    <mergeCell ref="B1:D2"/>
  </mergeCells>
  <dataValidations count="5">
    <dataValidation allowBlank="1" showInputMessage="1" showErrorMessage="1" prompt="Erstellen Sie auf diesem Arbeitsblatt einen Verpflegungskostenplan. Geben Sie Details in der Mahlzeitentabelle ab Zelle B3 ein." sqref="A1" xr:uid="{00000000-0002-0000-0200-000000000000}"/>
    <dataValidation allowBlank="1" showInputMessage="1" showErrorMessage="1" prompt="Geben Sie in dieser Spalte unter dieser Überschrift eine Beschreibung der Mahlzeitenkosten ein." sqref="B3" xr:uid="{00000000-0002-0000-0200-000001000000}"/>
    <dataValidation allowBlank="1" showInputMessage="1" showErrorMessage="1" prompt="Geben Sie in dieser Spalte unter dieser Überschrift den Betrag ein." sqref="C3" xr:uid="{00000000-0002-0000-0200-000002000000}"/>
    <dataValidation allowBlank="1" showInputMessage="1" showErrorMessage="1" prompt="Geben Sie in dieser Spalte unter dieser Überschrift &quot;Ja&quot; oder &quot;Nein&quot; ein, um Kosten in den Gesamtreisekosten zu berücksichtigen oder nicht zu berücksichtigen." sqref="D3" xr:uid="{00000000-0002-0000-0200-000003000000}"/>
    <dataValidation allowBlank="1" showInputMessage="1" showErrorMessage="1" prompt="Das Bild befindet sich in dieser Zelle. Geben Sie Details in der Tabelle unten ein." sqref="B1:D2" xr:uid="{00000000-0002-0000-0200-000004000000}"/>
  </dataValidations>
  <printOptions horizontalCentered="1"/>
  <pageMargins left="0.25" right="0.25" top="0.75" bottom="0.75" header="0.3" footer="0.3"/>
  <pageSetup paperSize="9" fitToHeight="0" orientation="portrait"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A1:E9"/>
  <sheetViews>
    <sheetView showGridLines="0" zoomScaleNormal="100" workbookViewId="0"/>
  </sheetViews>
  <sheetFormatPr baseColWidth="10" defaultColWidth="9" defaultRowHeight="30" customHeight="1" x14ac:dyDescent="0.3"/>
  <cols>
    <col min="1" max="1" width="2.625" customWidth="1"/>
    <col min="2" max="2" width="33" style="6" customWidth="1"/>
    <col min="3" max="3" width="15.625" style="1" customWidth="1"/>
    <col min="4" max="4" width="28.625" customWidth="1"/>
    <col min="5" max="5" width="2.625" customWidth="1"/>
  </cols>
  <sheetData>
    <row r="1" spans="1:5" ht="45" customHeight="1" x14ac:dyDescent="0.3">
      <c r="B1" s="43"/>
      <c r="C1" s="43"/>
      <c r="D1" s="43"/>
      <c r="E1" s="1"/>
    </row>
    <row r="2" spans="1:5" ht="80.099999999999994" customHeight="1" x14ac:dyDescent="0.3">
      <c r="A2" s="18"/>
      <c r="B2" s="43"/>
      <c r="C2" s="43"/>
      <c r="D2" s="43"/>
    </row>
    <row r="3" spans="1:5" ht="39.950000000000003" customHeight="1" thickBot="1" x14ac:dyDescent="0.35">
      <c r="B3" s="7" t="s">
        <v>29</v>
      </c>
      <c r="C3" s="37" t="s">
        <v>8</v>
      </c>
      <c r="D3" s="19" t="s">
        <v>11</v>
      </c>
    </row>
    <row r="4" spans="1:5" ht="30" customHeight="1" x14ac:dyDescent="0.3">
      <c r="B4" s="6" t="s">
        <v>30</v>
      </c>
      <c r="C4" s="30">
        <v>110</v>
      </c>
      <c r="D4" s="47" t="s">
        <v>12</v>
      </c>
    </row>
    <row r="5" spans="1:5" ht="30" customHeight="1" x14ac:dyDescent="0.3">
      <c r="B5" s="6" t="s">
        <v>31</v>
      </c>
      <c r="C5" s="2">
        <v>6</v>
      </c>
      <c r="D5" s="48"/>
    </row>
    <row r="6" spans="1:5" ht="30" customHeight="1" x14ac:dyDescent="0.3">
      <c r="B6" s="6" t="s">
        <v>32</v>
      </c>
      <c r="C6" s="2">
        <v>3</v>
      </c>
      <c r="D6" s="48"/>
    </row>
    <row r="7" spans="1:5" ht="30" customHeight="1" x14ac:dyDescent="0.3">
      <c r="B7" s="6" t="s">
        <v>33</v>
      </c>
      <c r="C7" s="30">
        <v>20</v>
      </c>
      <c r="D7" s="48"/>
    </row>
    <row r="8" spans="1:5" ht="30" customHeight="1" thickBot="1" x14ac:dyDescent="0.35">
      <c r="B8" s="6" t="s">
        <v>34</v>
      </c>
      <c r="C8" s="30">
        <v>10</v>
      </c>
      <c r="D8" s="48"/>
    </row>
    <row r="9" spans="1:5" ht="30" customHeight="1" thickBot="1" x14ac:dyDescent="0.35">
      <c r="B9" s="6" t="s">
        <v>7</v>
      </c>
      <c r="C9" s="30">
        <f>((C4+C7+C8)*C5)*C6</f>
        <v>2520</v>
      </c>
      <c r="D9" s="12"/>
    </row>
  </sheetData>
  <mergeCells count="2">
    <mergeCell ref="D4:D8"/>
    <mergeCell ref="B1:D2"/>
  </mergeCells>
  <dataValidations count="5">
    <dataValidation allowBlank="1" showInputMessage="1" showErrorMessage="1" prompt="Erstellen Sie auf diesem Arbeitsblatt einen Plan für die Unterbringungskosten. Geben Sie Details in der Unterbringungstabelle ab Zelle B3 ein." sqref="A1" xr:uid="{00000000-0002-0000-0300-000000000000}"/>
    <dataValidation allowBlank="1" showInputMessage="1" showErrorMessage="1" prompt="Geben Sie in dieser Spalte unter dieser Überschrift Beschreibungen zu den Unterbringungskosten ein." sqref="B3" xr:uid="{00000000-0002-0000-0300-000001000000}"/>
    <dataValidation allowBlank="1" showInputMessage="1" showErrorMessage="1" prompt="Geben Sie in dieser Spalte unter dieser Überschrift den Betrag ein." sqref="C3" xr:uid="{00000000-0002-0000-0300-000002000000}"/>
    <dataValidation allowBlank="1" showInputMessage="1" showErrorMessage="1" prompt="Geben Sie in dieser Spalte unter dieser Überschrift &quot;Ja&quot; oder &quot;Nein&quot; ein, um Kosten in den Gesamtreisekosten zu berücksichtigen oder nicht zu berücksichtigen." sqref="D3" xr:uid="{00000000-0002-0000-0300-000003000000}"/>
    <dataValidation allowBlank="1" showInputMessage="1" showErrorMessage="1" prompt="Das Bild befindet sich in dieser Zelle. Geben Sie Details in der Tabelle unten ein." sqref="B1" xr:uid="{00000000-0002-0000-0300-000004000000}"/>
  </dataValidations>
  <printOptions horizontalCentered="1"/>
  <pageMargins left="0.25" right="0.25" top="0.75" bottom="0.75" header="0.3" footer="0.3"/>
  <pageSetup paperSize="9" fitToHeight="0" orientation="portrait" r:id="rId1"/>
  <headerFooter differentFirst="1">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pageSetUpPr fitToPage="1"/>
  </sheetPr>
  <dimension ref="A1:F8"/>
  <sheetViews>
    <sheetView showGridLines="0" zoomScaleNormal="100" workbookViewId="0"/>
  </sheetViews>
  <sheetFormatPr baseColWidth="10" defaultColWidth="9" defaultRowHeight="30" customHeight="1" x14ac:dyDescent="0.3"/>
  <cols>
    <col min="1" max="1" width="2.625" customWidth="1"/>
    <col min="2" max="2" width="33" style="6" customWidth="1"/>
    <col min="3" max="3" width="15.625" style="1" customWidth="1"/>
    <col min="4" max="4" width="28.625" customWidth="1"/>
    <col min="5" max="5" width="8.625" hidden="1" customWidth="1"/>
    <col min="6" max="6" width="2.625" customWidth="1"/>
  </cols>
  <sheetData>
    <row r="1" spans="1:6" ht="45" customHeight="1" x14ac:dyDescent="0.3">
      <c r="B1" s="43"/>
      <c r="C1" s="43"/>
      <c r="D1" s="43"/>
      <c r="F1" s="1"/>
    </row>
    <row r="2" spans="1:6" ht="80.099999999999994" customHeight="1" x14ac:dyDescent="0.3">
      <c r="A2" s="18"/>
      <c r="B2" s="43"/>
      <c r="C2" s="43"/>
      <c r="D2" s="43"/>
    </row>
    <row r="3" spans="1:6" ht="39.950000000000003" customHeight="1" x14ac:dyDescent="0.3">
      <c r="B3" s="7" t="s">
        <v>35</v>
      </c>
      <c r="C3" s="37" t="s">
        <v>41</v>
      </c>
      <c r="D3" s="8" t="s">
        <v>42</v>
      </c>
      <c r="E3" s="8" t="s">
        <v>43</v>
      </c>
    </row>
    <row r="4" spans="1:6" ht="30" customHeight="1" x14ac:dyDescent="0.3">
      <c r="B4" s="10" t="s">
        <v>36</v>
      </c>
      <c r="C4" s="29">
        <f>50*[0]!ReisendeGesamt</f>
        <v>300</v>
      </c>
      <c r="D4" s="13" t="s">
        <v>25</v>
      </c>
      <c r="E4" s="5">
        <f>IF(Verschiedenes[[#This Row],[Zur Summe hinzufügen?]]="Ja",Verschiedenes[[#This Row],[Gesamtkosten]],0)</f>
        <v>0</v>
      </c>
    </row>
    <row r="5" spans="1:6" ht="30" customHeight="1" x14ac:dyDescent="0.3">
      <c r="B5" s="10" t="s">
        <v>37</v>
      </c>
      <c r="C5" s="29">
        <v>100</v>
      </c>
      <c r="D5" s="13" t="s">
        <v>12</v>
      </c>
      <c r="E5" s="5">
        <f>IF(Verschiedenes[[#This Row],[Zur Summe hinzufügen?]]="Ja",Verschiedenes[[#This Row],[Gesamtkosten]],0)</f>
        <v>100</v>
      </c>
    </row>
    <row r="6" spans="1:6" ht="30" customHeight="1" x14ac:dyDescent="0.3">
      <c r="B6" s="10" t="s">
        <v>38</v>
      </c>
      <c r="C6" s="29">
        <v>80</v>
      </c>
      <c r="D6" s="13" t="s">
        <v>12</v>
      </c>
      <c r="E6" s="5">
        <f>IF(Verschiedenes[[#This Row],[Zur Summe hinzufügen?]]="Ja",Verschiedenes[[#This Row],[Gesamtkosten]],0)</f>
        <v>80</v>
      </c>
    </row>
    <row r="7" spans="1:6" ht="30" customHeight="1" x14ac:dyDescent="0.3">
      <c r="B7" s="10" t="s">
        <v>39</v>
      </c>
      <c r="C7" s="29">
        <f>25*[0]!ReisendeGesamt</f>
        <v>150</v>
      </c>
      <c r="D7" s="13" t="s">
        <v>12</v>
      </c>
      <c r="E7" s="5">
        <f>IF(Verschiedenes[[#This Row],[Zur Summe hinzufügen?]]="Ja",Verschiedenes[[#This Row],[Gesamtkosten]],0)</f>
        <v>150</v>
      </c>
    </row>
    <row r="8" spans="1:6" ht="30" customHeight="1" x14ac:dyDescent="0.3">
      <c r="B8" s="10" t="s">
        <v>40</v>
      </c>
      <c r="C8" s="29">
        <f>SUBTOTAL(109,Verschiedenes[Kosten])</f>
        <v>330</v>
      </c>
      <c r="D8" s="4"/>
      <c r="E8" s="4"/>
    </row>
  </sheetData>
  <mergeCells count="1">
    <mergeCell ref="B1:D2"/>
  </mergeCells>
  <dataValidations count="5">
    <dataValidation allowBlank="1" showInputMessage="1" showErrorMessage="1" prompt="Erstellen Sie auf diesem Arbeitsblatt verschiedene Kostenpläne. Geben Sie Details in der Tabelle ab Zelle B3 ein." sqref="A1" xr:uid="{00000000-0002-0000-0400-000000000000}"/>
    <dataValidation allowBlank="1" showInputMessage="1" showErrorMessage="1" prompt="Geben Sie in dieser Spalte unter dieser Überschrift Beschreibungen für unterhaltungsbezogene oder verschiedene Kosten ein." sqref="B3" xr:uid="{00000000-0002-0000-0400-000001000000}"/>
    <dataValidation allowBlank="1" showInputMessage="1" showErrorMessage="1" prompt="Geben Sie in dieser Spalte unter dieser Überschrift den Betrag ein." sqref="C3" xr:uid="{00000000-0002-0000-0400-000002000000}"/>
    <dataValidation allowBlank="1" showInputMessage="1" showErrorMessage="1" prompt="Geben Sie in dieser Spalte unter dieser Überschrift &quot;Ja&quot; oder &quot;Nein&quot; ein, um Kosten in den Gesamtreisekosten zu berücksichtigen oder nicht zu berücksichtigen." sqref="D3" xr:uid="{00000000-0002-0000-0400-000003000000}"/>
    <dataValidation allowBlank="1" showInputMessage="1" showErrorMessage="1" prompt="Das Bild befindet sich in dieser Zelle. Geben Sie Details in der Tabelle unten ein." sqref="B1:D2" xr:uid="{00000000-0002-0000-0400-000004000000}"/>
  </dataValidations>
  <printOptions horizontalCentered="1"/>
  <pageMargins left="0.25" right="0.25" top="0.75" bottom="0.75" header="0.3" footer="0.3"/>
  <pageSetup paperSize="9"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16</vt:i4>
      </vt:variant>
    </vt:vector>
  </HeadingPairs>
  <TitlesOfParts>
    <vt:vector size="21" baseType="lpstr">
      <vt:lpstr>Zusammenfassung</vt:lpstr>
      <vt:lpstr>Flugkosten</vt:lpstr>
      <vt:lpstr>Mahlzeiten</vt:lpstr>
      <vt:lpstr>Unterkunft</vt:lpstr>
      <vt:lpstr>Verschiedenes</vt:lpstr>
      <vt:lpstr>Dauer</vt:lpstr>
      <vt:lpstr>Flugkosten!Drucktitel</vt:lpstr>
      <vt:lpstr>Mahlzeiten!Drucktitel</vt:lpstr>
      <vt:lpstr>Unterkunft!Drucktitel</vt:lpstr>
      <vt:lpstr>Verschiedenes!Drucktitel</vt:lpstr>
      <vt:lpstr>FlugkostenGesamt</vt:lpstr>
      <vt:lpstr>FlugkostenHinzufügen</vt:lpstr>
      <vt:lpstr>KraftstoffGesamt</vt:lpstr>
      <vt:lpstr>KraftstoffHinzufügen</vt:lpstr>
      <vt:lpstr>MahlzeitenGesamt</vt:lpstr>
      <vt:lpstr>MahlzeitenHinzufügen</vt:lpstr>
      <vt:lpstr>ReisekostenGesamt</vt:lpstr>
      <vt:lpstr>ReisendeGesamt</vt:lpstr>
      <vt:lpstr>UnterbringungGesamt</vt:lpstr>
      <vt:lpstr>UnterbringungHinzufügen</vt:lpstr>
      <vt:lpstr>UnterhaltungGesamt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2018-03-06T09:12:53Z</dcterms:created>
  <dcterms:modified xsi:type="dcterms:W3CDTF">2018-04-27T03:10:16Z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2018-03-06T09:12:58.7755564Z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