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codeName="ThisWorkbook" hidePivotFieldList="1"/>
  <mc:AlternateContent xmlns:mc="http://schemas.openxmlformats.org/markup-compatibility/2006">
    <mc:Choice Requires="x15">
      <x15ac:absPath xmlns:x15ac="http://schemas.microsoft.com/office/spreadsheetml/2010/11/ac" url="C:\Users\admin\Desktop\"/>
    </mc:Choice>
  </mc:AlternateContent>
  <xr:revisionPtr revIDLastSave="0" documentId="8_{128A77A5-47B4-46A1-9A4A-E022B79FFCCF}" xr6:coauthVersionLast="43" xr6:coauthVersionMax="43" xr10:uidLastSave="{00000000-0000-0000-0000-000000000000}"/>
  <bookViews>
    <workbookView xWindow="-120" yWindow="-120" windowWidth="28830" windowHeight="14415" xr2:uid="{00000000-000D-0000-FFFF-FFFF00000000}"/>
  </bookViews>
  <sheets>
    <sheet name="Dashboard" sheetId="1" r:id="rId1"/>
    <sheet name="Ausgabenjournal" sheetId="2" r:id="rId2"/>
    <sheet name="Persönliche Ausgabendaten" sheetId="4" state="hidden" r:id="rId3"/>
  </sheets>
  <definedNames>
    <definedName name="Datenschnitt_Datum">#N/A</definedName>
    <definedName name="Datenschnitt_Kategorie">#N/A</definedName>
    <definedName name="Datenschnitt_Unterkategorie">#N/A</definedName>
    <definedName name="_xlnm.Print_Titles" localSheetId="1">Ausgabenjournal!$2:$2</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B7" i="2" l="1"/>
  <c r="B5" i="2"/>
  <c r="B10" i="2"/>
  <c r="B11" i="2"/>
  <c r="B12" i="2"/>
  <c r="B9" i="2"/>
  <c r="B13" i="2"/>
  <c r="B15" i="2"/>
  <c r="B14" i="2"/>
  <c r="B17" i="2"/>
  <c r="B19" i="2"/>
  <c r="B22" i="2"/>
  <c r="B21" i="2"/>
  <c r="B20" i="2"/>
  <c r="B18" i="2"/>
  <c r="B16" i="2"/>
  <c r="B8" i="2"/>
  <c r="B6" i="2"/>
  <c r="B4" i="2"/>
</calcChain>
</file>

<file path=xl/sharedStrings.xml><?xml version="1.0" encoding="utf-8"?>
<sst xmlns="http://schemas.openxmlformats.org/spreadsheetml/2006/main" count="78" uniqueCount="43">
  <si>
    <t>Dashboard „Persönliche Ausgaben“</t>
  </si>
  <si>
    <t>Ein PivotChart mit den Ausgaben nach Kategorie und Monat befindet sich in dieser Zelle. Datenschnitte zum Filtern der Ausgaben nach Datum, Kategorie und Unterkategorie befinden sich unten in den Zellen B3, D3 und F3.</t>
  </si>
  <si>
    <t>Ein Datenschnitt zum Filtern der Tabellendaten nach dem Datum befindet sich in dieser Zelle.</t>
  </si>
  <si>
    <t>Ein Datenschnitt zum Filtern der Tabellendaten nach der Kategorie befindet sich in dieser Zelle.</t>
  </si>
  <si>
    <t>zu Ausgabenjournal &gt;</t>
  </si>
  <si>
    <t>Ein Datenschnitt zum Filtern der Tabellendaten nach der Unterkategorie befindet sich in dieser Zelle.</t>
  </si>
  <si>
    <t>Ausgabenjournal</t>
  </si>
  <si>
    <t>Datum</t>
  </si>
  <si>
    <t>Kategorie</t>
  </si>
  <si>
    <t>Wohnen</t>
  </si>
  <si>
    <t>Unterhaltung</t>
  </si>
  <si>
    <t>Täglich</t>
  </si>
  <si>
    <t>Transport</t>
  </si>
  <si>
    <t>Unterkategorie</t>
  </si>
  <si>
    <t>Internet</t>
  </si>
  <si>
    <t>Festnetztelefon</t>
  </si>
  <si>
    <t>Strom/Heizung</t>
  </si>
  <si>
    <t>Fitness-Studio</t>
  </si>
  <si>
    <t>Kleidung</t>
  </si>
  <si>
    <t>Monatskarte für U-Bahn</t>
  </si>
  <si>
    <t>Kraftstoff</t>
  </si>
  <si>
    <t>Friseur</t>
  </si>
  <si>
    <t>Tee/Kaffee</t>
  </si>
  <si>
    <t>Süßigkeiten</t>
  </si>
  <si>
    <t>Kontaktlinsen</t>
  </si>
  <si>
    <t>Kino</t>
  </si>
  <si>
    <t>Betrag</t>
  </si>
  <si>
    <t>&lt; zu Dashboard</t>
  </si>
  <si>
    <t>Hinweis</t>
  </si>
  <si>
    <t>Monatskarte für März</t>
  </si>
  <si>
    <t>Monatskarte für April</t>
  </si>
  <si>
    <t>Abend mit Filmklassikern</t>
  </si>
  <si>
    <t>Persönliche Ausgabendaten</t>
  </si>
  <si>
    <t>Die nachstehende PivotTable liefert die Datenquelle für das PivotChart "Persönliche Ausgaben" auf dem Dashboard. Eventuelle Änderungen können zu visuellen Änderungen am PivotChart oder zu Fehlern führen.</t>
  </si>
  <si>
    <t>Zeilenbeschriftungen</t>
  </si>
  <si>
    <t>Mrz</t>
  </si>
  <si>
    <t>Apr</t>
  </si>
  <si>
    <t>Mai</t>
  </si>
  <si>
    <t>Jun</t>
  </si>
  <si>
    <t>Jul</t>
  </si>
  <si>
    <t>Aug</t>
  </si>
  <si>
    <t>Summe von Betrag</t>
  </si>
  <si>
    <t>Gesamtergebnis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</si>
</sst>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 #,##0.00\ &quot;€&quot;_-;\-* #,##0.00\ &quot;€&quot;_-;_-* &quot;-&quot;??\ &quot;€&quot;_-;_-@_-"/>
  </numFmts>
  <fonts count="5" x14ac:knownFonts="1">
    <font>
      <sz val="11"/>
      <color theme="3"/>
      <name val="Arial"/>
      <family val="2"/>
      <scheme val="minor"/>
    </font>
    <font>
      <b/>
      <sz val="30"/>
      <color theme="4"/>
      <name val="Arial"/>
      <family val="2"/>
      <scheme val="major"/>
    </font>
    <font>
      <sz val="11"/>
      <color theme="3"/>
      <name val="Arial"/>
      <family val="2"/>
      <scheme val="minor"/>
    </font>
    <font>
      <sz val="11"/>
      <color theme="0"/>
      <name val="Arial"/>
      <family val="2"/>
      <scheme val="minor"/>
    </font>
    <font>
      <b/>
      <sz val="11"/>
      <color theme="4" tint="-0.24994659260841701"/>
      <name val="Arial"/>
      <family val="2"/>
      <scheme val="minor"/>
    </font>
  </fonts>
  <fills count="4">
    <fill>
      <patternFill patternType="none"/>
    </fill>
    <fill>
      <patternFill patternType="gray125"/>
    </fill>
    <fill>
      <patternFill patternType="solid">
        <fgColor theme="2"/>
        <bgColor indexed="64"/>
      </patternFill>
    </fill>
    <fill>
      <patternFill patternType="solid">
        <fgColor theme="2"/>
        <bgColor theme="2" tint="0.79995117038483843"/>
      </patternFill>
    </fill>
  </fills>
  <borders count="2">
    <border>
      <left/>
      <right/>
      <top/>
      <bottom/>
      <diagonal/>
    </border>
    <border>
      <left/>
      <right/>
      <top/>
      <bottom style="thick">
        <color theme="3"/>
      </bottom>
      <diagonal/>
    </border>
  </borders>
  <cellStyleXfs count="6">
    <xf numFmtId="0" fontId="0" fillId="3" borderId="0">
      <alignment horizontal="left" vertical="center" wrapText="1" indent="1"/>
    </xf>
    <xf numFmtId="0" fontId="1" fillId="2" borderId="1" applyNumberFormat="0" applyAlignment="0" applyProtection="0"/>
    <xf numFmtId="0" fontId="4" fillId="3" borderId="1" applyNumberFormat="0" applyFill="0" applyAlignment="0" applyProtection="0">
      <alignment vertical="center"/>
    </xf>
    <xf numFmtId="0" fontId="2" fillId="3" borderId="1" applyNumberFormat="0" applyFill="0" applyAlignment="0" applyProtection="0">
      <alignment vertical="center"/>
    </xf>
    <xf numFmtId="4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18">
    <xf numFmtId="0" fontId="0" fillId="3" borderId="0" xfId="0">
      <alignment horizontal="left" vertical="center" wrapText="1" indent="1"/>
    </xf>
    <xf numFmtId="0" fontId="0" fillId="3" borderId="0" xfId="0" applyFont="1" applyFill="1" applyBorder="1" applyAlignment="1">
      <alignment horizontal="left" vertical="center" indent="1"/>
    </xf>
    <xf numFmtId="0" fontId="0" fillId="3" borderId="0" xfId="0" applyFill="1">
      <alignment horizontal="left" vertical="center" wrapText="1" indent="1"/>
    </xf>
    <xf numFmtId="0" fontId="4" fillId="2" borderId="1" xfId="2" applyFill="1" applyAlignment="1">
      <alignment horizontal="right" vertical="center"/>
    </xf>
    <xf numFmtId="0" fontId="0" fillId="3" borderId="0" xfId="0" applyFont="1" applyFill="1" applyBorder="1" applyAlignment="1">
      <alignment horizontal="left" vertical="center" wrapText="1" indent="1"/>
    </xf>
    <xf numFmtId="0" fontId="0" fillId="3" borderId="0" xfId="0" applyFont="1" applyFill="1" applyBorder="1" applyAlignment="1">
      <alignment horizontal="left" vertical="center" wrapText="1"/>
    </xf>
    <xf numFmtId="0" fontId="3" fillId="3" borderId="0" xfId="0" applyFont="1" applyFill="1">
      <alignment horizontal="left" vertical="center" wrapText="1" indent="1"/>
    </xf>
    <xf numFmtId="0" fontId="0" fillId="2" borderId="0" xfId="0" applyFill="1">
      <alignment horizontal="left" vertical="center" wrapText="1" indent="1"/>
    </xf>
    <xf numFmtId="0" fontId="0" fillId="3" borderId="0" xfId="0" applyNumberFormat="1" applyFill="1">
      <alignment horizontal="left" vertical="center" wrapText="1" indent="1"/>
    </xf>
    <xf numFmtId="0" fontId="0" fillId="3" borderId="0" xfId="0" applyFill="1" applyAlignment="1">
      <alignment horizontal="left" vertical="center" wrapText="1" indent="1"/>
    </xf>
    <xf numFmtId="0" fontId="0" fillId="3" borderId="0" xfId="0" applyNumberFormat="1" applyFont="1" applyFill="1" applyBorder="1" applyAlignment="1">
      <alignment horizontal="center" vertical="center"/>
    </xf>
    <xf numFmtId="14" fontId="0" fillId="3" borderId="0" xfId="5" applyFont="1" applyFill="1" applyBorder="1" applyAlignment="1">
      <alignment horizontal="right" vertical="center" indent="3"/>
    </xf>
    <xf numFmtId="0" fontId="0" fillId="3" borderId="0" xfId="0" applyFill="1" applyAlignment="1">
      <alignment horizontal="left" vertical="center" wrapText="1"/>
    </xf>
    <xf numFmtId="44" fontId="0" fillId="3" borderId="0" xfId="4" applyFont="1" applyFill="1" applyBorder="1">
      <alignment horizontal="right" vertical="center" indent="2"/>
    </xf>
    <xf numFmtId="0" fontId="3" fillId="3" borderId="0" xfId="0" applyFont="1" applyFill="1" applyAlignment="1">
      <alignment horizontal="center" vertical="center"/>
    </xf>
    <xf numFmtId="0" fontId="1" fillId="2" borderId="1" xfId="1" applyAlignment="1">
      <alignment horizontal="left" vertical="center"/>
    </xf>
    <xf numFmtId="0" fontId="1" fillId="2" borderId="1" xfId="1" applyFill="1" applyAlignment="1">
      <alignment vertical="center"/>
    </xf>
    <xf numFmtId="0" fontId="0" fillId="3" borderId="0" xfId="0">
      <alignment horizontal="left" vertical="center" wrapText="1" indent="1"/>
    </xf>
  </cellXfs>
  <cellStyles count="6">
    <cellStyle name="Besuchter Hyperlink" xfId="3" builtinId="9" customBuiltin="1"/>
    <cellStyle name="Datum" xfId="5" xr:uid="{00000000-0005-0000-0000-000001000000}"/>
    <cellStyle name="Link" xfId="2" builtinId="8" customBuiltin="1"/>
    <cellStyle name="Standard" xfId="0" builtinId="0" customBuiltin="1"/>
    <cellStyle name="Überschrift" xfId="1" builtinId="15" customBuiltin="1"/>
    <cellStyle name="Währung" xfId="4" builtinId="4" customBuiltin="1"/>
  </cellStyles>
  <dxfs count="25">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right" vertical="center" textRotation="0" wrapText="0" indent="2" justifyLastLine="0" shrinkToFit="0" readingOrder="0"/>
    </dxf>
    <dxf>
      <fill>
        <patternFill patternType="solid">
          <bgColor theme="2"/>
        </patternFill>
      </fill>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fill>
        <patternFill patternType="solid">
          <fgColor theme="2" tint="0.79995117038483843"/>
          <bgColor theme="2"/>
        </patternFill>
      </fill>
      <alignment horizontal="left" vertical="center" textRotation="0" wrapText="1" indent="1" justifyLastLine="0" shrinkToFit="0" readingOrder="0"/>
    </dxf>
    <dxf>
      <fill>
        <patternFill patternType="solid">
          <bgColor theme="2"/>
        </patternFill>
      </fill>
      <alignment horizontal="left" vertical="center" textRotation="0" wrapText="1" indent="1" justifyLastLine="0" shrinkToFit="0" readingOrder="0"/>
    </dxf>
    <dxf>
      <numFmt numFmtId="0" formatCode="General"/>
      <fill>
        <patternFill patternType="solid">
          <fgColor theme="2" tint="0.79995117038483843"/>
          <bgColor theme="2"/>
        </patternFill>
      </fill>
      <alignment horizontal="right" vertical="center" textRotation="0" wrapText="0" indent="3" justifyLastLine="0" shrinkToFit="0" readingOrder="0"/>
      <protection locked="1" hidden="0"/>
    </dxf>
    <dxf>
      <fill>
        <patternFill patternType="solid">
          <bgColor theme="2"/>
        </patternFill>
      </fill>
      <alignment horizontal="right" vertical="center" textRotation="0" wrapText="0" indent="3" justifyLastLine="0" shrinkToFit="0" readingOrder="0"/>
    </dxf>
    <dxf>
      <fill>
        <patternFill patternType="solid">
          <bgColor theme="2"/>
        </patternFill>
      </fill>
    </dxf>
    <dxf>
      <fill>
        <patternFill patternType="solid">
          <bgColor theme="2"/>
        </patternFill>
      </fill>
    </dxf>
    <dxf>
      <font>
        <b/>
        <i val="0"/>
        <color theme="0"/>
      </font>
      <fill>
        <patternFill>
          <bgColor theme="3"/>
        </patternFill>
      </fill>
      <border>
        <top style="thick">
          <color theme="4"/>
        </top>
        <bottom/>
        <vertical/>
        <horizontal/>
      </border>
    </dxf>
    <dxf>
      <font>
        <sz val="11"/>
        <color theme="1"/>
        <name val="Arial"/>
        <family val="2"/>
        <scheme val="major"/>
      </font>
      <fill>
        <patternFill>
          <bgColor theme="2"/>
        </patternFill>
      </fill>
      <border>
        <vertical/>
        <horizontal/>
      </border>
    </dxf>
    <dxf>
      <font>
        <b/>
        <i val="0"/>
        <color theme="0"/>
      </font>
      <fill>
        <patternFill patternType="solid">
          <bgColor theme="3"/>
        </patternFill>
      </fill>
      <border>
        <top style="thick">
          <color theme="4"/>
        </top>
        <bottom/>
        <vertical/>
        <horizontal/>
      </border>
    </dxf>
    <dxf>
      <font>
        <sz val="11"/>
        <color theme="1"/>
        <name val="Arial"/>
        <scheme val="minor"/>
      </font>
      <fill>
        <patternFill>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top style="thick">
          <color theme="4"/>
        </top>
      </border>
    </dxf>
    <dxf>
      <font>
        <b val="0"/>
        <i val="0"/>
        <color theme="3"/>
      </font>
      <fill>
        <patternFill patternType="none">
          <bgColor auto="1"/>
        </patternFill>
      </fill>
      <border diagonalUp="0" diagonalDown="0">
        <left/>
        <right/>
        <top/>
        <bottom style="thick">
          <color theme="4"/>
        </bottom>
        <vertical/>
        <horizontal/>
      </border>
    </dxf>
  </dxfs>
  <tableStyles count="3" defaultTableStyle="Ausgabenjournal" defaultPivotStyle="PivotStyleLight16">
    <tableStyle name="Ausgabenjournal" pivot="0" count="4" xr9:uid="{00000000-0011-0000-FFFF-FFFF00000000}">
      <tableStyleElement type="wholeTable" dxfId="24"/>
      <tableStyleElement type="headerRow" dxfId="23"/>
      <tableStyleElement type="firstRowStripe" dxfId="22"/>
      <tableStyleElement type="secondRowStripe" dxfId="21"/>
    </tableStyle>
    <tableStyle name="Datenschnitt &quot;Persönliche Ausgaben&quot;" pivot="0" table="0" count="2" xr9:uid="{00000000-0011-0000-FFFF-FFFF01000000}">
      <tableStyleElement type="wholeTable" dxfId="20"/>
      <tableStyleElement type="headerRow" dxfId="19"/>
    </tableStyle>
    <tableStyle name="Datenschnitt &quot;Persönliche Ausgaben&quot; " pivot="0" table="0" count="10" xr9:uid="{DD86034B-E6DA-468E-9421-8CEE05E75476}">
      <tableStyleElement type="wholeTable" dxfId="18"/>
      <tableStyleElement type="headerRow" dxfId="17"/>
    </tableStyle>
  </tableStyles>
  <colors>
    <mruColors>
      <color rgb="FFC5DBE4"/>
      <color rgb="FFFDFDFB"/>
      <color rgb="FFDFDFDF"/>
      <color rgb="FF959595"/>
      <color rgb="FF5295B1"/>
      <color rgb="FFC0C0C0"/>
      <color rgb="FF537680"/>
      <color rgb="FFF8F7EB"/>
      <color rgb="FFF8F7EC"/>
      <color rgb="FFFFD0AA"/>
    </mruColors>
  </colors>
  <extLst>
    <ext xmlns:x14="http://schemas.microsoft.com/office/spreadsheetml/2009/9/main" uri="{46F421CA-312F-682f-3DD2-61675219B42D}">
      <x14:dxfs count="8">
        <dxf>
          <font>
            <color theme="3"/>
          </font>
          <fill>
            <patternFill patternType="solid">
              <fgColor auto="1"/>
              <bgColor rgb="FFC5DBE4"/>
            </patternFill>
          </fill>
          <border>
            <vertical/>
            <horizontal/>
          </border>
        </dxf>
        <dxf>
          <font>
            <color theme="3"/>
          </font>
          <fill>
            <patternFill patternType="solid">
              <fgColor auto="1"/>
              <bgColor rgb="FFC5DBE4"/>
            </patternFill>
          </fill>
          <border>
            <vertical/>
            <horizontal/>
          </border>
        </dxf>
        <dxf>
          <font>
            <color theme="3"/>
          </font>
          <fill>
            <patternFill patternType="solid">
              <fgColor auto="1"/>
              <bgColor rgb="FFC5DBE4"/>
            </patternFill>
          </fill>
          <border>
            <vertical/>
            <horizontal/>
          </border>
        </dxf>
        <dxf>
          <font>
            <color theme="3"/>
          </font>
          <fill>
            <patternFill patternType="solid">
              <fgColor auto="1"/>
              <bgColor rgb="FFC5DBE4"/>
            </patternFill>
          </fill>
          <border>
            <vertical/>
            <horizontal/>
          </border>
        </dxf>
        <dxf>
          <font>
            <b/>
            <i val="0"/>
            <color theme="0"/>
          </font>
          <fill>
            <patternFill patternType="solid">
              <fgColor theme="6" tint="0.59996337778862885"/>
              <bgColor theme="4" tint="0.39994506668294322"/>
            </patternFill>
          </fill>
          <border>
            <vertical/>
            <horizontal/>
          </border>
        </dxf>
        <dxf>
          <font>
            <b/>
            <i val="0"/>
            <color theme="0"/>
          </font>
          <fill>
            <patternFill patternType="solid">
              <fgColor theme="6"/>
              <bgColor rgb="FF537680"/>
            </patternFill>
          </fill>
          <border>
            <vertical/>
            <horizontal/>
          </border>
        </dxf>
        <dxf>
          <font>
            <color rgb="FF959595"/>
          </font>
          <fill>
            <patternFill patternType="solid">
              <fgColor rgb="FFDFDFDF"/>
              <bgColor rgb="FFFDFDFB"/>
            </patternFill>
          </fill>
          <border>
            <left style="thin">
              <color rgb="FFDFDFDF"/>
            </left>
            <right style="thin">
              <color rgb="FFDFDFDF"/>
            </right>
            <top style="thin">
              <color rgb="FFDFDFDF"/>
            </top>
            <bottom style="thin">
              <color rgb="FFDFDFDF"/>
            </bottom>
            <vertical/>
            <horizontal/>
          </border>
        </dxf>
        <dxf>
          <font>
            <sz val="9"/>
            <color theme="3"/>
            <name val="Arial"/>
            <family val="2"/>
            <scheme val="major"/>
          </font>
          <fill>
            <patternFill patternType="solid">
              <fgColor rgb="FFC0C0C0"/>
              <bgColor rgb="FFFDFDFB"/>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Datenschnitt &quot;Persönliche Ausgaben&quot; ">
        <x14:slicerStyle name="Datenschnitt &quot;Persönliche Ausgaben&quot;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3.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7"/>
    </mc:Choice>
    <mc:Fallback>
      <c:style val="7"/>
    </mc:Fallback>
  </mc:AlternateContent>
  <c:pivotSource>
    <c:name>[Office_33662631_TF000000371.xlsx]Persönliche Ausgabendaten!PersönlicheAusgabendaten</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
        <c:idx val="4"/>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'Persönliche Ausgabendaten'!$C$3</c:f>
              <c:strCache>
                <c:ptCount val="1"/>
                <c:pt idx="0">
                  <c:v>Ergebnis</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'Persönliche Ausgabendaten'!$B$4:$B$21</c:f>
              <c:multiLvlStrCache>
                <c:ptCount val="11"/>
                <c:lvl>
                  <c:pt idx="0">
                    <c:v>Unterhaltung</c:v>
                  </c:pt>
                  <c:pt idx="1">
                    <c:v>Transport</c:v>
                  </c:pt>
                  <c:pt idx="2">
                    <c:v>Täglich</c:v>
                  </c:pt>
                  <c:pt idx="3">
                    <c:v>Wohnen</c:v>
                  </c:pt>
                  <c:pt idx="4">
                    <c:v>Transport</c:v>
                  </c:pt>
                  <c:pt idx="5">
                    <c:v>Täglich</c:v>
                  </c:pt>
                  <c:pt idx="6">
                    <c:v>Wohnen</c:v>
                  </c:pt>
                  <c:pt idx="7">
                    <c:v>Transport</c:v>
                  </c:pt>
                  <c:pt idx="8">
                    <c:v>Täglich</c:v>
                  </c:pt>
                  <c:pt idx="9">
                    <c:v>Unterhaltung</c:v>
                  </c:pt>
                  <c:pt idx="10">
                    <c:v>Täglich</c:v>
                  </c:pt>
                </c:lvl>
                <c:lvl>
                  <c:pt idx="0">
                    <c:v>Mrz</c:v>
                  </c:pt>
                  <c:pt idx="4">
                    <c:v>Apr</c:v>
                  </c:pt>
                  <c:pt idx="7">
                    <c:v>Mai</c:v>
                  </c:pt>
                  <c:pt idx="8">
                    <c:v>Jun</c:v>
                  </c:pt>
                  <c:pt idx="9">
                    <c:v>Jul</c:v>
                  </c:pt>
                  <c:pt idx="10">
                    <c:v>Aug</c:v>
                  </c:pt>
                </c:lvl>
              </c:multiLvlStrCache>
            </c:multiLvlStrRef>
          </c:cat>
          <c:val>
            <c:numRef>
              <c:f>'Persönliche Ausgabendaten'!$C$4:$C$21</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3D53-4ACC-8C3A-2039B3F6BE23}"/>
            </c:ext>
          </c:extLst>
        </c:ser>
        <c:dLbls>
          <c:showLegendKey val="0"/>
          <c:showVal val="0"/>
          <c:showCatName val="0"/>
          <c:showSerName val="0"/>
          <c:showPercent val="0"/>
          <c:showBubbleSize val="0"/>
        </c:dLbls>
        <c:gapWidth val="99"/>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de-DE"/>
          </a:p>
        </c:txPr>
        <c:crossAx val="369002848"/>
        <c:crosses val="autoZero"/>
        <c:auto val="1"/>
        <c:lblAlgn val="ctr"/>
        <c:lblOffset val="100"/>
        <c:noMultiLvlLbl val="0"/>
      </c:catAx>
      <c:valAx>
        <c:axId val="369002848"/>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de-DE"/>
          </a:p>
        </c:txPr>
        <c:crossAx val="36900363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de-D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190499</xdr:rowOff>
    </xdr:from>
    <xdr:to>
      <xdr:col>5</xdr:col>
      <xdr:colOff>4857750</xdr:colOff>
      <xdr:row>1</xdr:row>
      <xdr:rowOff>3381374</xdr:rowOff>
    </xdr:to>
    <xdr:graphicFrame macro="">
      <xdr:nvGraphicFramePr>
        <xdr:cNvPr id="2" name="Persönliche Ausgaben" descr="PivotChart mit persönlichen Ausgaben nach Kategorie, gruppiert nach Monat.">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361949</xdr:colOff>
      <xdr:row>2</xdr:row>
      <xdr:rowOff>180976</xdr:rowOff>
    </xdr:from>
    <xdr:to>
      <xdr:col>2</xdr:col>
      <xdr:colOff>1781175</xdr:colOff>
      <xdr:row>2</xdr:row>
      <xdr:rowOff>1238250</xdr:rowOff>
    </xdr:to>
    <mc:AlternateContent xmlns:mc="http://schemas.openxmlformats.org/markup-compatibility/2006" xmlns:a14="http://schemas.microsoft.com/office/drawing/2010/main">
      <mc:Choice Requires="a14">
        <xdr:graphicFrame macro="">
          <xdr:nvGraphicFramePr>
            <xdr:cNvPr id="3" name="Datum" descr="Datenschnitt zum Filtern des PivotChart auf der Grundlage des Datums">
              <a:extLst>
                <a:ext uri="{FF2B5EF4-FFF2-40B4-BE49-F238E27FC236}">
                  <a16:creationId xmlns:a16="http://schemas.microsoft.com/office/drawing/2014/main" id="{8177311F-312C-4B5B-B429-523BCD51F554}"/>
                </a:ext>
              </a:extLst>
            </xdr:cNvPr>
            <xdr:cNvGraphicFramePr/>
          </xdr:nvGraphicFramePr>
          <xdr:xfrm>
            <a:off x="0" y="0"/>
            <a:ext cx="0" cy="0"/>
          </xdr:xfrm>
          <a:graphic>
            <a:graphicData uri="http://schemas.microsoft.com/office/drawing/2010/slicer">
              <sle:slicer xmlns:sle="http://schemas.microsoft.com/office/drawing/2010/slicer" name="Datum"/>
            </a:graphicData>
          </a:graphic>
        </xdr:graphicFrame>
      </mc:Choice>
      <mc:Fallback xmlns="">
        <xdr:sp macro="" textlink="">
          <xdr:nvSpPr>
            <xdr:cNvPr id="0" name=""/>
            <xdr:cNvSpPr>
              <a:spLocks noTextEdit="1"/>
            </xdr:cNvSpPr>
          </xdr:nvSpPr>
          <xdr:spPr>
            <a:xfrm>
              <a:off x="561974" y="4429126"/>
              <a:ext cx="2962276" cy="105727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3</xdr:col>
      <xdr:colOff>476250</xdr:colOff>
      <xdr:row>2</xdr:row>
      <xdr:rowOff>180976</xdr:rowOff>
    </xdr:from>
    <xdr:to>
      <xdr:col>4</xdr:col>
      <xdr:colOff>1428750</xdr:colOff>
      <xdr:row>2</xdr:row>
      <xdr:rowOff>1228725</xdr:rowOff>
    </xdr:to>
    <mc:AlternateContent xmlns:mc="http://schemas.openxmlformats.org/markup-compatibility/2006" xmlns:a14="http://schemas.microsoft.com/office/drawing/2010/main">
      <mc:Choice Requires="a14">
        <xdr:graphicFrame macro="">
          <xdr:nvGraphicFramePr>
            <xdr:cNvPr id="4" name="Kategorie" descr="Datenschnitt zum Filtern der Tabellendaten nach der Kategorie">
              <a:extLst>
                <a:ext uri="{FF2B5EF4-FFF2-40B4-BE49-F238E27FC236}">
                  <a16:creationId xmlns:a16="http://schemas.microsoft.com/office/drawing/2014/main" id="{0EEF2EE5-938B-445A-BFEB-4E7E40F68FE4}"/>
                </a:ext>
              </a:extLst>
            </xdr:cNvPr>
            <xdr:cNvGraphicFramePr/>
          </xdr:nvGraphicFramePr>
          <xdr:xfrm>
            <a:off x="0" y="0"/>
            <a:ext cx="0" cy="0"/>
          </xdr:xfrm>
          <a:graphic>
            <a:graphicData uri="http://schemas.microsoft.com/office/drawing/2010/slicer">
              <sle:slicer xmlns:sle="http://schemas.microsoft.com/office/drawing/2010/slicer" name="Kategorie"/>
            </a:graphicData>
          </a:graphic>
        </xdr:graphicFrame>
      </mc:Choice>
      <mc:Fallback xmlns="">
        <xdr:sp macro="" textlink="">
          <xdr:nvSpPr>
            <xdr:cNvPr id="0" name=""/>
            <xdr:cNvSpPr>
              <a:spLocks noTextEdit="1"/>
            </xdr:cNvSpPr>
          </xdr:nvSpPr>
          <xdr:spPr>
            <a:xfrm>
              <a:off x="3876675" y="4429126"/>
              <a:ext cx="2705100" cy="104774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5</xdr:col>
      <xdr:colOff>285751</xdr:colOff>
      <xdr:row>2</xdr:row>
      <xdr:rowOff>180976</xdr:rowOff>
    </xdr:from>
    <xdr:to>
      <xdr:col>5</xdr:col>
      <xdr:colOff>4838701</xdr:colOff>
      <xdr:row>2</xdr:row>
      <xdr:rowOff>1428750</xdr:rowOff>
    </xdr:to>
    <mc:AlternateContent xmlns:mc="http://schemas.openxmlformats.org/markup-compatibility/2006" xmlns:a14="http://schemas.microsoft.com/office/drawing/2010/main">
      <mc:Choice Requires="a14">
        <xdr:graphicFrame macro="">
          <xdr:nvGraphicFramePr>
            <xdr:cNvPr id="5" name="Unterkategorie" descr="Datenschnitt zum Filtern der Tabellendaten nach der Unterkategorie">
              <a:extLst>
                <a:ext uri="{FF2B5EF4-FFF2-40B4-BE49-F238E27FC236}">
                  <a16:creationId xmlns:a16="http://schemas.microsoft.com/office/drawing/2014/main" id="{9CA5D0C6-F3C8-4ADA-A64E-5E70EB40B837}"/>
                </a:ext>
              </a:extLst>
            </xdr:cNvPr>
            <xdr:cNvGraphicFramePr/>
          </xdr:nvGraphicFramePr>
          <xdr:xfrm>
            <a:off x="0" y="0"/>
            <a:ext cx="0" cy="0"/>
          </xdr:xfrm>
          <a:graphic>
            <a:graphicData uri="http://schemas.microsoft.com/office/drawing/2010/slicer">
              <sle:slicer xmlns:sle="http://schemas.microsoft.com/office/drawing/2010/slicer" name="Unterkategorie"/>
            </a:graphicData>
          </a:graphic>
        </xdr:graphicFrame>
      </mc:Choice>
      <mc:Fallback xmlns="">
        <xdr:sp macro="" textlink="">
          <xdr:nvSpPr>
            <xdr:cNvPr id="0" name=""/>
            <xdr:cNvSpPr>
              <a:spLocks noTextEdit="1"/>
            </xdr:cNvSpPr>
          </xdr:nvSpPr>
          <xdr:spPr>
            <a:xfrm>
              <a:off x="7181850" y="4429126"/>
              <a:ext cx="5057775" cy="1247774"/>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19.424782638889" missingItemsLimit="0" createdVersion="5" refreshedVersion="6" minRefreshableVersion="3" recordCount="20" xr:uid="{00000000-000A-0000-FFFF-FFFF00000000}">
  <cacheSource type="worksheet">
    <worksheetSource name="Ausgaben"/>
  </cacheSource>
  <cacheFields count="5">
    <cacheField name="Datum"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Jan"/>
          <s v="Feb"/>
          <s v="Mrz"/>
          <s v="Apr"/>
          <s v="Mai"/>
          <s v="Jun"/>
          <s v="Jul"/>
          <s v="Aug"/>
          <s v="Sep"/>
          <s v="Okt"/>
          <s v="Nov"/>
          <s v="Dez"/>
          <s v="&gt;02.08.2019"/>
        </groupItems>
      </fieldGroup>
    </cacheField>
    <cacheField name="Kategorie" numFmtId="0">
      <sharedItems count="4">
        <s v="Wohnen"/>
        <s v="Unterhaltung"/>
        <s v="Täglich"/>
        <s v="Transport"/>
      </sharedItems>
    </cacheField>
    <cacheField name="Unterkategorie" numFmtId="0">
      <sharedItems count="12">
        <s v="Internet"/>
        <s v="Festnetztelefon"/>
        <s v="Strom/Heizung"/>
        <s v="Fitness-Studio"/>
        <s v="Kleidung"/>
        <s v="Monatskarte für U-Bahn"/>
        <s v="Kraftstoff"/>
        <s v="Friseur"/>
        <s v="Tee/Kaffee"/>
        <s v="Süßigkeiten"/>
        <s v="Kontaktlinsen"/>
        <s v="Kino"/>
      </sharedItems>
    </cacheField>
    <cacheField name="Betrag" numFmtId="44">
      <sharedItems containsSemiMixedTypes="0" containsString="0" containsNumber="1" minValue="2.75" maxValue="62"/>
    </cacheField>
    <cacheField name="Hinweis"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n v="29"/>
    <m/>
  </r>
  <r>
    <x v="0"/>
    <x v="0"/>
    <x v="1"/>
    <n v="39"/>
    <m/>
  </r>
  <r>
    <x v="1"/>
    <x v="0"/>
    <x v="2"/>
    <n v="62"/>
    <m/>
  </r>
  <r>
    <x v="1"/>
    <x v="1"/>
    <x v="3"/>
    <n v="29"/>
    <m/>
  </r>
  <r>
    <x v="2"/>
    <x v="2"/>
    <x v="4"/>
    <n v="42"/>
    <m/>
  </r>
  <r>
    <x v="2"/>
    <x v="3"/>
    <x v="5"/>
    <n v="21"/>
    <s v="Monatskarte für März"/>
  </r>
  <r>
    <x v="3"/>
    <x v="3"/>
    <x v="6"/>
    <n v="54"/>
    <m/>
  </r>
  <r>
    <x v="3"/>
    <x v="2"/>
    <x v="7"/>
    <n v="12"/>
    <m/>
  </r>
  <r>
    <x v="3"/>
    <x v="2"/>
    <x v="8"/>
    <n v="12"/>
    <m/>
  </r>
  <r>
    <x v="3"/>
    <x v="2"/>
    <x v="9"/>
    <n v="2.75"/>
    <m/>
  </r>
  <r>
    <x v="4"/>
    <x v="0"/>
    <x v="0"/>
    <n v="29"/>
    <m/>
  </r>
  <r>
    <x v="4"/>
    <x v="0"/>
    <x v="1"/>
    <n v="39"/>
    <m/>
  </r>
  <r>
    <x v="4"/>
    <x v="0"/>
    <x v="2"/>
    <n v="62"/>
    <m/>
  </r>
  <r>
    <x v="4"/>
    <x v="2"/>
    <x v="10"/>
    <n v="29"/>
    <m/>
  </r>
  <r>
    <x v="5"/>
    <x v="2"/>
    <x v="4"/>
    <n v="42"/>
    <m/>
  </r>
  <r>
    <x v="5"/>
    <x v="3"/>
    <x v="5"/>
    <n v="21"/>
    <s v="Monatskarte für April"/>
  </r>
  <r>
    <x v="6"/>
    <x v="3"/>
    <x v="6"/>
    <n v="54"/>
    <m/>
  </r>
  <r>
    <x v="7"/>
    <x v="2"/>
    <x v="7"/>
    <n v="12"/>
    <m/>
  </r>
  <r>
    <x v="8"/>
    <x v="1"/>
    <x v="11"/>
    <n v="21"/>
    <s v="Abend mit Filmklassikern"/>
  </r>
  <r>
    <x v="9"/>
    <x v="2"/>
    <x v="9"/>
    <n v="2.7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ersönlicheAusgabendaten" cacheId="0"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3:C21"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x="1"/>
        <item x="3"/>
        <item x="2"/>
        <item x="0"/>
        <item t="default"/>
      </items>
    </pivotField>
    <pivotField showAll="0">
      <items count="13">
        <item x="1"/>
        <item x="3"/>
        <item x="7"/>
        <item x="0"/>
        <item x="11"/>
        <item x="4"/>
        <item x="10"/>
        <item x="6"/>
        <item x="5"/>
        <item x="2"/>
        <item x="9"/>
        <item x="8"/>
        <item t="default"/>
      </items>
    </pivotField>
    <pivotField dataField="1" numFmtId="44" showAll="0"/>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umme von Betrag" fld="3" baseField="0" baseItem="0"/>
  </dataFields>
  <formats count="5">
    <format dxfId="4">
      <pivotArea type="all" dataOnly="0" outline="0" fieldPosition="0"/>
    </format>
    <format dxfId="3">
      <pivotArea outline="0" collapsedLevelsAreSubtotals="1" fieldPosition="0"/>
    </format>
    <format dxfId="2">
      <pivotArea dataOnly="0" labelOnly="1" outline="0" axis="axisValues" fieldPosition="0"/>
    </format>
    <format dxfId="1">
      <pivotArea dataOnly="0" labelOnly="1" grandRow="1" outline="0" fieldPosition="0"/>
    </format>
    <format dxfId="0">
      <pivotArea dataOnly="0" labelOnly="1" outline="0" axis="axisValues" fieldPosition="0"/>
    </format>
  </formats>
  <chartFormats count="1">
    <chartFormat chart="2" format="4"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önliche Ausgabendaten" altTextSummary="PivotTable-Datenquelle für die Gesamtausgaben für jeden Monat, nach Ausgabenkategorien gruppiert.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Datum" xr10:uid="{E34EC286-1C5B-4E8F-9E44-05A6B1C6E932}" sourceName="Datum">
  <pivotTables>
    <pivotTable tabId="4" name="PersönlicheAusgabendaten"/>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Kategorie" xr10:uid="{07674110-334B-4CC3-9B33-4F0787C92C60}" sourceName="Kategorie">
  <pivotTables>
    <pivotTable tabId="4" name="PersönlicheAusgabendaten"/>
  </pivotTables>
  <data>
    <tabular pivotCacheId="2" showMissing="0">
      <items count="4">
        <i x="2" s="1"/>
        <i x="3" s="1"/>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Unterkategorie" xr10:uid="{278B8F7E-F2F8-4B1F-8C88-319B0D781703}" sourceName="Unterkategorie">
  <pivotTables>
    <pivotTable tabId="4" name="PersönlicheAusgabendaten"/>
  </pivotTables>
  <data>
    <tabular pivotCacheId="2" showMissing="0">
      <items count="12">
        <i x="1" s="1"/>
        <i x="3" s="1"/>
        <i x="7" s="1"/>
        <i x="0" s="1"/>
        <i x="11" s="1"/>
        <i x="4" s="1"/>
        <i x="10" s="1"/>
        <i x="6" s="1"/>
        <i x="5" s="1"/>
        <i x="2" s="1"/>
        <i x="9" s="1"/>
        <i x="8"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um" xr10:uid="{7A0FD74F-4935-4D73-85F5-3F59A60E827C}" cache="Datenschnitt_Datum" caption="Datum" columnCount="3" rowHeight="241300"/>
  <slicer name="Kategorie" xr10:uid="{7CF3F993-FEDE-4B8F-B564-FC772AB4FC9F}" cache="Datenschnitt_Kategorie" caption="Kategorie" columnCount="2" rowHeight="241300"/>
  <slicer name="Unterkategorie" xr10:uid="{434E06E2-BDC9-427F-B3B2-B643E2BBAC59}" cache="Datenschnitt_Unterkategorie" caption="Unterkategorie" columnCount="4"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Ausgaben" displayName="Ausgaben" ref="B2:F22" headerRowDxfId="16" dataDxfId="15">
  <autoFilter ref="B2:F22" xr:uid="{00000000-0009-0000-0100-00000C000000}"/>
  <sortState xmlns:xlrd2="http://schemas.microsoft.com/office/spreadsheetml/2017/richdata2" ref="B3:F22">
    <sortCondition ref="B2:B22"/>
  </sortState>
  <tableColumns count="5">
    <tableColumn id="1" xr3:uid="{00000000-0010-0000-0000-000001000000}" name="Datum" totalsRowLabel="Ergebnis" dataDxfId="14" totalsRowDxfId="13" dataCellStyle="Datum"/>
    <tableColumn id="2" xr3:uid="{00000000-0010-0000-0000-000002000000}" name="Kategorie" dataDxfId="12" totalsRowDxfId="11"/>
    <tableColumn id="3" xr3:uid="{00000000-0010-0000-0000-000003000000}" name="Unterkategorie" dataDxfId="10" totalsRowDxfId="9"/>
    <tableColumn id="6" xr3:uid="{00000000-0010-0000-0000-000006000000}" name="Betrag" dataDxfId="8" totalsRowDxfId="7" dataCellStyle="Währung"/>
    <tableColumn id="4" xr3:uid="{00000000-0010-0000-0000-000004000000}" name="Hinweis" totalsRowFunction="count" dataDxfId="6" totalsRowDxfId="5"/>
  </tableColumns>
  <tableStyleInfo name="Ausgabenjournal" showFirstColumn="0" showLastColumn="0" showRowStripes="1" showColumnStripes="0"/>
  <extLst>
    <ext xmlns:x14="http://schemas.microsoft.com/office/spreadsheetml/2009/9/main" uri="{504A1905-F514-4f6f-8877-14C23A59335A}">
      <x14:table altTextSummary="Geben Sie Datum, Kategorie, Unterkategorie, Betrag und Anmerkungen in dieser Tabelle ein."/>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B1:F3"/>
  <sheetViews>
    <sheetView showGridLines="0" tabSelected="1" zoomScaleNormal="100" workbookViewId="0"/>
  </sheetViews>
  <sheetFormatPr baseColWidth="10" defaultColWidth="6" defaultRowHeight="15" customHeight="1" x14ac:dyDescent="0.2"/>
  <cols>
    <col min="1" max="1" width="2.625" style="2" customWidth="1"/>
    <col min="2" max="2" width="17" style="2" customWidth="1"/>
    <col min="3" max="3" width="25" style="2" customWidth="1"/>
    <col min="4" max="4" width="23" style="2" customWidth="1"/>
    <col min="5" max="5" width="22.875" style="2" customWidth="1"/>
    <col min="6" max="6" width="64.5" style="2" customWidth="1"/>
    <col min="7" max="7" width="2.625" style="2" customWidth="1"/>
    <col min="8" max="16384" width="6" style="2"/>
  </cols>
  <sheetData>
    <row r="1" spans="2:6" ht="63" customHeight="1" thickBot="1" x14ac:dyDescent="0.25">
      <c r="B1" s="15" t="s">
        <v>0</v>
      </c>
      <c r="C1" s="15"/>
      <c r="D1" s="15"/>
      <c r="E1" s="15"/>
      <c r="F1" s="3" t="s">
        <v>4</v>
      </c>
    </row>
    <row r="2" spans="2:6" ht="272.10000000000002" customHeight="1" thickTop="1" x14ac:dyDescent="0.2">
      <c r="B2" s="14" t="s">
        <v>1</v>
      </c>
      <c r="C2" s="14"/>
      <c r="D2" s="14"/>
      <c r="E2" s="14"/>
      <c r="F2" s="14"/>
    </row>
    <row r="3" spans="2:6" ht="142.5" customHeight="1" x14ac:dyDescent="0.2">
      <c r="B3" s="14" t="s">
        <v>2</v>
      </c>
      <c r="C3" s="14"/>
      <c r="D3" s="14" t="s">
        <v>3</v>
      </c>
      <c r="E3" s="14"/>
      <c r="F3" s="6" t="s">
        <v>5</v>
      </c>
    </row>
  </sheetData>
  <sheetProtection selectLockedCells="1" pivotTables="0" selectUnlockedCells="1"/>
  <mergeCells count="4">
    <mergeCell ref="B2:F2"/>
    <mergeCell ref="B1:E1"/>
    <mergeCell ref="B3:C3"/>
    <mergeCell ref="D3:E3"/>
  </mergeCells>
  <dataValidations count="3">
    <dataValidation allowBlank="1" showInputMessage="1" showErrorMessage="1" prompt="Erstellen Sie einen persönlichen Ausgabenrechner in dieser Arbeitsmappe. Das PivotChart zeigt die Ausgaben pro Kategorie an, und der Monat befindet sich in Zelle B2. Wählen Sie die Zelle F1, um zum Arbeitsblatt &quot;Ausgabenjournal&quot; zu wechseln." sqref="A1" xr:uid="{00000000-0002-0000-0000-000000000000}"/>
    <dataValidation allowBlank="1" showInputMessage="1" showErrorMessage="1" prompt="Der Titel dieses Arbeitsblatts befindet sich in dieser Zelle. Die PivotChart mit den Persönlichen Ausgaben befindet sich in der Zelle darunter. Den Navigationslink zum Arbeitsblatt &quot;Ausgabenjournal&quot; finden Sie in der Zelle rechts." sqref="B1:E1" xr:uid="{00000000-0002-0000-0000-000001000000}"/>
    <dataValidation allowBlank="1" showInputMessage="1" showErrorMessage="1" prompt="Den Navigationslink zum Arbeitsblatt &quot;Ausgabenjournal&quot; finden Sie in dieser Zelle." sqref="F1" xr:uid="{00000000-0002-0000-0000-000002000000}"/>
  </dataValidations>
  <hyperlinks>
    <hyperlink ref="F1" location="'Ausgabenjournal'!A1" tooltip="Auswählen, um zum Arbeitsblatt &quot;Ausgabenjournal&quot; zu navigieren" display="to expense log &gt;" xr:uid="{00000000-0004-0000-0000-000000000000}"/>
  </hyperlinks>
  <printOptions horizontalCentered="1"/>
  <pageMargins left="0.25" right="0.25" top="0.75" bottom="0.75" header="0.3" footer="0.3"/>
  <pageSetup paperSize="9" fitToHeight="0" orientation="landscape" r:id="rId1"/>
  <headerFooter differentFirst="1">
    <oddFooter>Page &amp;P of &amp;N</oddFooter>
  </headerFooter>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F22"/>
  <sheetViews>
    <sheetView showGridLines="0" zoomScaleNormal="100" workbookViewId="0"/>
  </sheetViews>
  <sheetFormatPr baseColWidth="10" defaultColWidth="9" defaultRowHeight="30" customHeight="1" x14ac:dyDescent="0.2"/>
  <cols>
    <col min="1" max="1" width="2.625" customWidth="1"/>
    <col min="2" max="2" width="17" customWidth="1"/>
    <col min="3" max="3" width="25" customWidth="1"/>
    <col min="4" max="4" width="23" customWidth="1"/>
    <col min="5" max="5" width="13" customWidth="1"/>
    <col min="6" max="6" width="38" customWidth="1"/>
    <col min="7" max="7" width="2.625" customWidth="1"/>
    <col min="9" max="12" width="10.875" customWidth="1"/>
  </cols>
  <sheetData>
    <row r="1" spans="1:6" s="2" customFormat="1" ht="63" customHeight="1" thickBot="1" x14ac:dyDescent="0.25">
      <c r="B1" s="15" t="s">
        <v>6</v>
      </c>
      <c r="C1" s="15"/>
      <c r="D1" s="15"/>
      <c r="E1" s="15"/>
      <c r="F1" s="3" t="s">
        <v>27</v>
      </c>
    </row>
    <row r="2" spans="1:6" s="2" customFormat="1" ht="30" customHeight="1" thickTop="1" x14ac:dyDescent="0.2">
      <c r="A2"/>
      <c r="B2" s="1" t="s">
        <v>7</v>
      </c>
      <c r="C2" s="1" t="s">
        <v>8</v>
      </c>
      <c r="D2" s="1" t="s">
        <v>13</v>
      </c>
      <c r="E2" s="10" t="s">
        <v>26</v>
      </c>
      <c r="F2" s="1" t="s">
        <v>28</v>
      </c>
    </row>
    <row r="3" spans="1:6" s="2" customFormat="1" ht="30" customHeight="1" x14ac:dyDescent="0.2">
      <c r="B3" s="11">
        <f ca="1">DATE(YEAR(TODAY()),3,2)</f>
        <v>43526</v>
      </c>
      <c r="C3" s="4" t="s">
        <v>9</v>
      </c>
      <c r="D3" s="4" t="s">
        <v>14</v>
      </c>
      <c r="E3" s="13">
        <v>29</v>
      </c>
      <c r="F3" s="5"/>
    </row>
    <row r="4" spans="1:6" s="2" customFormat="1" ht="30" customHeight="1" x14ac:dyDescent="0.2">
      <c r="B4" s="11">
        <f t="shared" ref="B4" ca="1" si="0">DATE(YEAR(TODAY()),3,2)</f>
        <v>43526</v>
      </c>
      <c r="C4" s="4" t="s">
        <v>9</v>
      </c>
      <c r="D4" s="4" t="s">
        <v>15</v>
      </c>
      <c r="E4" s="13">
        <v>39</v>
      </c>
      <c r="F4" s="4"/>
    </row>
    <row r="5" spans="1:6" s="2" customFormat="1" ht="30" customHeight="1" x14ac:dyDescent="0.2">
      <c r="B5" s="11">
        <f ca="1">DATE(YEAR(TODAY()),3,4)</f>
        <v>43528</v>
      </c>
      <c r="C5" s="4" t="s">
        <v>9</v>
      </c>
      <c r="D5" s="4" t="s">
        <v>16</v>
      </c>
      <c r="E5" s="13">
        <v>62</v>
      </c>
      <c r="F5" s="4"/>
    </row>
    <row r="6" spans="1:6" s="2" customFormat="1" ht="30" customHeight="1" x14ac:dyDescent="0.2">
      <c r="B6" s="11">
        <f ca="1">DATE(YEAR(TODAY()),3,4)</f>
        <v>43528</v>
      </c>
      <c r="C6" s="4" t="s">
        <v>10</v>
      </c>
      <c r="D6" s="4" t="s">
        <v>17</v>
      </c>
      <c r="E6" s="13">
        <v>29</v>
      </c>
      <c r="F6" s="4"/>
    </row>
    <row r="7" spans="1:6" s="2" customFormat="1" ht="30" customHeight="1" x14ac:dyDescent="0.2">
      <c r="B7" s="11">
        <f ca="1">DATE(YEAR(TODAY()),3,6)</f>
        <v>43530</v>
      </c>
      <c r="C7" s="4" t="s">
        <v>11</v>
      </c>
      <c r="D7" s="4" t="s">
        <v>18</v>
      </c>
      <c r="E7" s="13">
        <v>42</v>
      </c>
      <c r="F7" s="4"/>
    </row>
    <row r="8" spans="1:6" s="2" customFormat="1" ht="30" customHeight="1" x14ac:dyDescent="0.2">
      <c r="B8" s="11">
        <f ca="1">DATE(YEAR(TODAY()),3,6)</f>
        <v>43530</v>
      </c>
      <c r="C8" s="4" t="s">
        <v>12</v>
      </c>
      <c r="D8" s="4" t="s">
        <v>19</v>
      </c>
      <c r="E8" s="13">
        <v>21</v>
      </c>
      <c r="F8" s="4" t="s">
        <v>29</v>
      </c>
    </row>
    <row r="9" spans="1:6" s="2" customFormat="1" ht="30" customHeight="1" x14ac:dyDescent="0.2">
      <c r="B9" s="11">
        <f ca="1">DATE(YEAR(TODAY()),4,2)</f>
        <v>43557</v>
      </c>
      <c r="C9" s="4" t="s">
        <v>12</v>
      </c>
      <c r="D9" s="4" t="s">
        <v>20</v>
      </c>
      <c r="E9" s="13">
        <v>54</v>
      </c>
      <c r="F9" s="4"/>
    </row>
    <row r="10" spans="1:6" s="2" customFormat="1" ht="30" customHeight="1" x14ac:dyDescent="0.2">
      <c r="B10" s="11">
        <f t="shared" ref="B10:B12" ca="1" si="1">DATE(YEAR(TODAY()),4,2)</f>
        <v>43557</v>
      </c>
      <c r="C10" s="4" t="s">
        <v>11</v>
      </c>
      <c r="D10" s="4" t="s">
        <v>21</v>
      </c>
      <c r="E10" s="13">
        <v>12</v>
      </c>
      <c r="F10" s="4"/>
    </row>
    <row r="11" spans="1:6" s="2" customFormat="1" ht="30" customHeight="1" x14ac:dyDescent="0.2">
      <c r="B11" s="11">
        <f t="shared" ca="1" si="1"/>
        <v>43557</v>
      </c>
      <c r="C11" s="4" t="s">
        <v>11</v>
      </c>
      <c r="D11" s="4" t="s">
        <v>22</v>
      </c>
      <c r="E11" s="13">
        <v>12</v>
      </c>
      <c r="F11" s="4"/>
    </row>
    <row r="12" spans="1:6" s="2" customFormat="1" ht="30" customHeight="1" x14ac:dyDescent="0.2">
      <c r="B12" s="11">
        <f t="shared" ca="1" si="1"/>
        <v>43557</v>
      </c>
      <c r="C12" s="4" t="s">
        <v>11</v>
      </c>
      <c r="D12" s="4" t="s">
        <v>23</v>
      </c>
      <c r="E12" s="13">
        <v>2.75</v>
      </c>
      <c r="F12" s="4"/>
    </row>
    <row r="13" spans="1:6" s="2" customFormat="1" ht="30" customHeight="1" x14ac:dyDescent="0.2">
      <c r="B13" s="11">
        <f ca="1">DATE(YEAR(TODAY()),4,4)</f>
        <v>43559</v>
      </c>
      <c r="C13" s="4" t="s">
        <v>9</v>
      </c>
      <c r="D13" s="4" t="s">
        <v>14</v>
      </c>
      <c r="E13" s="13">
        <v>29</v>
      </c>
      <c r="F13" s="4"/>
    </row>
    <row r="14" spans="1:6" s="2" customFormat="1" ht="30" customHeight="1" x14ac:dyDescent="0.2">
      <c r="B14" s="11">
        <f ca="1">DATE(YEAR(TODAY()),4,4)</f>
        <v>43559</v>
      </c>
      <c r="C14" s="4" t="s">
        <v>9</v>
      </c>
      <c r="D14" s="4" t="s">
        <v>15</v>
      </c>
      <c r="E14" s="13">
        <v>39</v>
      </c>
      <c r="F14" s="4"/>
    </row>
    <row r="15" spans="1:6" s="2" customFormat="1" ht="30" customHeight="1" x14ac:dyDescent="0.2">
      <c r="B15" s="11">
        <f ca="1">DATE(YEAR(TODAY()),4,4)</f>
        <v>43559</v>
      </c>
      <c r="C15" s="4" t="s">
        <v>9</v>
      </c>
      <c r="D15" s="4" t="s">
        <v>16</v>
      </c>
      <c r="E15" s="13">
        <v>62</v>
      </c>
      <c r="F15" s="4"/>
    </row>
    <row r="16" spans="1:6" s="2" customFormat="1" ht="30" customHeight="1" x14ac:dyDescent="0.2">
      <c r="B16" s="11">
        <f ca="1">DATE(YEAR(TODAY()),4,4)</f>
        <v>43559</v>
      </c>
      <c r="C16" s="4" t="s">
        <v>11</v>
      </c>
      <c r="D16" s="4" t="s">
        <v>24</v>
      </c>
      <c r="E16" s="13">
        <v>29</v>
      </c>
      <c r="F16" s="4"/>
    </row>
    <row r="17" spans="2:6" s="2" customFormat="1" ht="30" customHeight="1" x14ac:dyDescent="0.2">
      <c r="B17" s="11">
        <f ca="1">DATE(YEAR(TODAY()),4,6)</f>
        <v>43561</v>
      </c>
      <c r="C17" s="4" t="s">
        <v>11</v>
      </c>
      <c r="D17" s="4" t="s">
        <v>18</v>
      </c>
      <c r="E17" s="13">
        <v>42</v>
      </c>
      <c r="F17" s="4"/>
    </row>
    <row r="18" spans="2:6" s="2" customFormat="1" ht="30" customHeight="1" x14ac:dyDescent="0.2">
      <c r="B18" s="11">
        <f ca="1">DATE(YEAR(TODAY()),4,6)</f>
        <v>43561</v>
      </c>
      <c r="C18" s="4" t="s">
        <v>12</v>
      </c>
      <c r="D18" s="4" t="s">
        <v>19</v>
      </c>
      <c r="E18" s="13">
        <v>21</v>
      </c>
      <c r="F18" s="4" t="s">
        <v>30</v>
      </c>
    </row>
    <row r="19" spans="2:6" s="2" customFormat="1" ht="30" customHeight="1" x14ac:dyDescent="0.2">
      <c r="B19" s="11">
        <f ca="1">DATE(YEAR(TODAY()),5,1)</f>
        <v>43586</v>
      </c>
      <c r="C19" s="4" t="s">
        <v>12</v>
      </c>
      <c r="D19" s="4" t="s">
        <v>20</v>
      </c>
      <c r="E19" s="13">
        <v>54</v>
      </c>
      <c r="F19" s="4"/>
    </row>
    <row r="20" spans="2:6" s="2" customFormat="1" ht="30" customHeight="1" x14ac:dyDescent="0.2">
      <c r="B20" s="11">
        <f ca="1">DATE(YEAR(TODAY()),6,1)</f>
        <v>43617</v>
      </c>
      <c r="C20" s="4" t="s">
        <v>11</v>
      </c>
      <c r="D20" s="4" t="s">
        <v>21</v>
      </c>
      <c r="E20" s="13">
        <v>12</v>
      </c>
      <c r="F20" s="4"/>
    </row>
    <row r="21" spans="2:6" ht="30" customHeight="1" x14ac:dyDescent="0.2">
      <c r="B21" s="11">
        <f ca="1">DATE(YEAR(TODAY()),7,1)</f>
        <v>43647</v>
      </c>
      <c r="C21" s="4" t="s">
        <v>10</v>
      </c>
      <c r="D21" s="4" t="s">
        <v>25</v>
      </c>
      <c r="E21" s="13">
        <v>21</v>
      </c>
      <c r="F21" s="4" t="s">
        <v>31</v>
      </c>
    </row>
    <row r="22" spans="2:6" ht="30" customHeight="1" x14ac:dyDescent="0.2">
      <c r="B22" s="11">
        <f ca="1">DATE(YEAR(TODAY()),8,1)</f>
        <v>43678</v>
      </c>
      <c r="C22" s="4" t="s">
        <v>11</v>
      </c>
      <c r="D22" s="4" t="s">
        <v>23</v>
      </c>
      <c r="E22" s="13">
        <v>2.75</v>
      </c>
      <c r="F22" s="4"/>
    </row>
  </sheetData>
  <mergeCells count="1">
    <mergeCell ref="B1:E1"/>
  </mergeCells>
  <dataValidations count="10">
    <dataValidation allowBlank="1" showInputMessage="1" showErrorMessage="1" prompt="Erstellen Sie ein Ausgabenjournal in diesem Arbeitsblatt. Wählen Sie die Zelle F1, um zum Dashboard zu navigieren. Geben Sie Ausgabendetails in die Ausgabentabelle ein." sqref="A1" xr:uid="{00000000-0002-0000-0100-000002000000}"/>
    <dataValidation allowBlank="1" showInputMessage="1" showErrorMessage="1" prompt="Der Titel dieses Arbeitsblatts befindet sich in dieser Zelle. Den Navigationslink zum Arbeitsblatt &quot;Dashboard&quot; finden Sie in der Zelle rechts. Geben Sie in der Tabelle unten Details ein." sqref="B1:E1" xr:uid="{00000000-0002-0000-0100-000003000000}"/>
    <dataValidation allowBlank="1" showInputMessage="1" showErrorMessage="1" prompt="Den Navigationslink zum Arbeitsblatt &quot;Dashboard&quot; finden Sie in dieser Zelle." sqref="F1" xr:uid="{00000000-0002-0000-0100-000004000000}"/>
    <dataValidation allowBlank="1" showInputMessage="1" showErrorMessage="1" prompt="Geben Sie in dieser Spalte unter dieser Überschrift das Datum ein. Verwenden Sie Überschriftsfilter, um bestimmte Einträge zu finden." sqref="B2" xr:uid="{00000000-0002-0000-0100-000005000000}"/>
    <dataValidation allowBlank="1" showInputMessage="1" showErrorMessage="1" prompt="Geben Sie in dieser Spalte unter dieser Überschrift die Kategorie ein." sqref="C2" xr:uid="{00000000-0002-0000-0100-000006000000}"/>
    <dataValidation allowBlank="1" showInputMessage="1" showErrorMessage="1" prompt="Geben Sie in dieser Spalte unter dieser Überschrift die Unterkategorie ein." sqref="D2" xr:uid="{00000000-0002-0000-0100-000007000000}"/>
    <dataValidation allowBlank="1" showInputMessage="1" showErrorMessage="1" prompt="Geben Sie in dieser Spalte unter dieser Überschrift den Betrag ein." sqref="E2" xr:uid="{00000000-0002-0000-0100-000008000000}"/>
    <dataValidation allowBlank="1" showInputMessage="1" showErrorMessage="1" prompt="Geben Sie in dieser Spalte unter dieser Überschrift eine Anmerkung ein." sqref="F2" xr:uid="{00000000-0002-0000-0100-00000900000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s>
  <hyperlinks>
    <hyperlink ref="F1" location="Dashboard!A1" tooltip="Auswählen, um zum Arbeitsblatt &quot;Dashboard&quot; zu navigieren." display="&lt; to dashboard" xr:uid="{00000000-0004-0000-0100-000000000000}"/>
  </hyperlinks>
  <printOptions horizontalCentered="1"/>
  <pageMargins left="0.7" right="0.7" top="0.75" bottom="0.75" header="0.3" footer="0.3"/>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D29"/>
  <sheetViews>
    <sheetView workbookViewId="0"/>
  </sheetViews>
  <sheetFormatPr baseColWidth="10" defaultColWidth="8.625" defaultRowHeight="14.25" x14ac:dyDescent="0.2"/>
  <cols>
    <col min="1" max="1" width="2.875" style="2" customWidth="1"/>
    <col min="2" max="2" width="23.5" style="2" bestFit="1" customWidth="1"/>
    <col min="3" max="3" width="12.75" style="2" bestFit="1" customWidth="1"/>
    <col min="4" max="4" width="42.25" style="2" customWidth="1"/>
    <col min="5" max="5" width="2.625" style="2" customWidth="1"/>
    <col min="6" max="16384" width="8.625" style="2"/>
  </cols>
  <sheetData>
    <row r="1" spans="1:4" s="7" customFormat="1" ht="53.25" customHeight="1" thickBot="1" x14ac:dyDescent="0.25">
      <c r="A1" s="2"/>
      <c r="B1" s="16" t="s">
        <v>32</v>
      </c>
      <c r="C1" s="16"/>
      <c r="D1" s="16"/>
    </row>
    <row r="2" spans="1:4" ht="72.599999999999994" customHeight="1" thickTop="1" x14ac:dyDescent="0.2">
      <c r="B2" s="17" t="s">
        <v>33</v>
      </c>
      <c r="C2" s="17"/>
      <c r="D2" s="17"/>
    </row>
    <row r="3" spans="1:4" ht="28.5" x14ac:dyDescent="0.2">
      <c r="B3" s="2" t="s">
        <v>34</v>
      </c>
      <c r="C3" s="2" t="s">
        <v>41</v>
      </c>
      <c r="D3"/>
    </row>
    <row r="4" spans="1:4" x14ac:dyDescent="0.2">
      <c r="B4" s="12" t="s">
        <v>35</v>
      </c>
      <c r="C4" s="8">
        <v>222</v>
      </c>
      <c r="D4"/>
    </row>
    <row r="5" spans="1:4" x14ac:dyDescent="0.2">
      <c r="B5" s="9" t="s">
        <v>10</v>
      </c>
      <c r="C5" s="8">
        <v>29</v>
      </c>
      <c r="D5"/>
    </row>
    <row r="6" spans="1:4" x14ac:dyDescent="0.2">
      <c r="B6" s="9" t="s">
        <v>12</v>
      </c>
      <c r="C6" s="8">
        <v>21</v>
      </c>
      <c r="D6"/>
    </row>
    <row r="7" spans="1:4" x14ac:dyDescent="0.2">
      <c r="B7" s="9" t="s">
        <v>11</v>
      </c>
      <c r="C7" s="8">
        <v>42</v>
      </c>
      <c r="D7"/>
    </row>
    <row r="8" spans="1:4" x14ac:dyDescent="0.2">
      <c r="B8" s="9" t="s">
        <v>9</v>
      </c>
      <c r="C8" s="8">
        <v>130</v>
      </c>
      <c r="D8"/>
    </row>
    <row r="9" spans="1:4" x14ac:dyDescent="0.2">
      <c r="B9" s="12" t="s">
        <v>36</v>
      </c>
      <c r="C9" s="8">
        <v>302.75</v>
      </c>
      <c r="D9"/>
    </row>
    <row r="10" spans="1:4" x14ac:dyDescent="0.2">
      <c r="B10" s="9" t="s">
        <v>12</v>
      </c>
      <c r="C10" s="8">
        <v>75</v>
      </c>
      <c r="D10"/>
    </row>
    <row r="11" spans="1:4" x14ac:dyDescent="0.2">
      <c r="B11" s="9" t="s">
        <v>11</v>
      </c>
      <c r="C11" s="8">
        <v>97.75</v>
      </c>
      <c r="D11"/>
    </row>
    <row r="12" spans="1:4" x14ac:dyDescent="0.2">
      <c r="B12" s="9" t="s">
        <v>9</v>
      </c>
      <c r="C12" s="8">
        <v>130</v>
      </c>
      <c r="D12"/>
    </row>
    <row r="13" spans="1:4" x14ac:dyDescent="0.2">
      <c r="B13" s="12" t="s">
        <v>37</v>
      </c>
      <c r="C13" s="8">
        <v>54</v>
      </c>
      <c r="D13"/>
    </row>
    <row r="14" spans="1:4" x14ac:dyDescent="0.2">
      <c r="B14" s="9" t="s">
        <v>12</v>
      </c>
      <c r="C14" s="8">
        <v>54</v>
      </c>
      <c r="D14"/>
    </row>
    <row r="15" spans="1:4" x14ac:dyDescent="0.2">
      <c r="B15" s="12" t="s">
        <v>38</v>
      </c>
      <c r="C15" s="8">
        <v>12</v>
      </c>
      <c r="D15"/>
    </row>
    <row r="16" spans="1:4" x14ac:dyDescent="0.2">
      <c r="B16" s="9" t="s">
        <v>11</v>
      </c>
      <c r="C16" s="8">
        <v>12</v>
      </c>
      <c r="D16"/>
    </row>
    <row r="17" spans="2:4" x14ac:dyDescent="0.2">
      <c r="B17" s="12" t="s">
        <v>39</v>
      </c>
      <c r="C17" s="8">
        <v>21</v>
      </c>
      <c r="D17"/>
    </row>
    <row r="18" spans="2:4" x14ac:dyDescent="0.2">
      <c r="B18" s="9" t="s">
        <v>10</v>
      </c>
      <c r="C18" s="8">
        <v>21</v>
      </c>
      <c r="D18"/>
    </row>
    <row r="19" spans="2:4" x14ac:dyDescent="0.2">
      <c r="B19" s="12" t="s">
        <v>40</v>
      </c>
      <c r="C19" s="8">
        <v>2.75</v>
      </c>
      <c r="D19"/>
    </row>
    <row r="20" spans="2:4" x14ac:dyDescent="0.2">
      <c r="B20" s="9" t="s">
        <v>11</v>
      </c>
      <c r="C20" s="8">
        <v>2.75</v>
      </c>
      <c r="D20"/>
    </row>
    <row r="21" spans="2:4" x14ac:dyDescent="0.2">
      <c r="B21" s="12" t="s">
        <v>42</v>
      </c>
      <c r="C21" s="8">
        <v>614.5</v>
      </c>
    </row>
    <row r="22" spans="2:4" x14ac:dyDescent="0.2">
      <c r="B22"/>
      <c r="C22"/>
    </row>
    <row r="23" spans="2:4" x14ac:dyDescent="0.2">
      <c r="B23"/>
      <c r="C23"/>
    </row>
    <row r="24" spans="2:4" x14ac:dyDescent="0.2">
      <c r="B24"/>
      <c r="C24"/>
    </row>
    <row r="25" spans="2:4" x14ac:dyDescent="0.2">
      <c r="B25"/>
      <c r="C25"/>
    </row>
    <row r="26" spans="2:4" x14ac:dyDescent="0.2">
      <c r="B26"/>
      <c r="C26"/>
    </row>
    <row r="27" spans="2:4" x14ac:dyDescent="0.2">
      <c r="B27"/>
      <c r="C27"/>
    </row>
    <row r="28" spans="2:4" x14ac:dyDescent="0.2">
      <c r="B28"/>
      <c r="C28"/>
    </row>
    <row r="29" spans="2:4" x14ac:dyDescent="0.2">
      <c r="B29"/>
      <c r="C29"/>
    </row>
  </sheetData>
  <mergeCells count="2">
    <mergeCell ref="B1:D1"/>
    <mergeCell ref="B2:D2"/>
  </mergeCells>
  <dataValidations count="2">
    <dataValidation allowBlank="1" showInputMessage="1" showErrorMessage="1" prompt="Das ausgeblendete Arbeitsblatt enthält die PivotTable-Datenquelle, löschen Sie dieses Arbeitsblatt nicht. Wenn Sie dieses Arbeitsblatt löschen, wird das Dashboard von den Daten getrennt." sqref="A1" xr:uid="{00000000-0002-0000-0200-000000000000}"/>
    <dataValidation allowBlank="1" showInputMessage="1" showErrorMessage="1" prompt="Der Titel dieses Arbeitsblatt befindet sich in dieser Zelle. Die PivotChart-Datenquelle beginnt in Zelle B3." sqref="B1:D1" xr:uid="{00000000-0002-0000-0200-000001000000}"/>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Dashboard</vt:lpstr>
      <vt:lpstr>Ausgabenjournal</vt:lpstr>
      <vt:lpstr>Persönliche Ausgabendaten</vt:lpstr>
      <vt:lpstr>Ausgabenjournal!Drucktitel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2017-12-01T05:18:39Z</dcterms:created>
  <dcterms:modified xsi:type="dcterms:W3CDTF">2019-06-05T08:27:09Z</dcterms:modified>
</cp:coreProperties>
</file>