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Administrator\Desktop\de-DE\"/>
    </mc:Choice>
  </mc:AlternateContent>
  <bookViews>
    <workbookView xWindow="0" yWindow="0" windowWidth="21600" windowHeight="8310"/>
  </bookViews>
  <sheets>
    <sheet name="Blutdruck und Glukose" sheetId="1" r:id="rId1"/>
  </sheets>
  <definedNames>
    <definedName name="DHoch">'Blutdruck und Glukose'!$G$4</definedName>
    <definedName name="_xlnm.Print_Titles" localSheetId="0">'Blutdruck und Glukose'!$6:$6</definedName>
    <definedName name="DZiel">'Blutdruck und Glukose'!$E$4</definedName>
    <definedName name="GHoch">'Blutdruck und Glukose'!$J$3</definedName>
    <definedName name="GNiedrig">'Blutdruck und Glukose'!$H$3</definedName>
    <definedName name="GNormal">'Blutdruck und Glukose'!$I$3</definedName>
    <definedName name="SHoch">'Blutdruck und Glukose'!$G$3</definedName>
    <definedName name="SZiel">'Blutdruck und Glukose'!$E$3</definedName>
    <definedName name="Titel1">BlutdruckUndGlukose[[#Headers],[Datum]]</definedName>
  </definedNames>
  <calcPr calcId="162913"/>
</workbook>
</file>

<file path=xl/calcChain.xml><?xml version="1.0" encoding="utf-8"?>
<calcChain xmlns="http://schemas.openxmlformats.org/spreadsheetml/2006/main">
  <c r="H13" i="1" l="1"/>
  <c r="G13" i="1"/>
  <c r="F13" i="1"/>
  <c r="E13" i="1"/>
  <c r="I8" i="1"/>
  <c r="J8" i="1" s="1"/>
  <c r="I9" i="1"/>
  <c r="J9" i="1" s="1"/>
  <c r="I10" i="1"/>
  <c r="J10" i="1" s="1"/>
  <c r="I11" i="1"/>
  <c r="J11" i="1" s="1"/>
  <c r="I12" i="1"/>
  <c r="J12" i="1" s="1"/>
  <c r="I7" i="1"/>
  <c r="J7" i="1" s="1"/>
  <c r="B12" i="1" l="1"/>
  <c r="B8" i="1"/>
  <c r="B9" i="1"/>
  <c r="B10" i="1"/>
  <c r="B11" i="1"/>
  <c r="B7" i="1"/>
</calcChain>
</file>

<file path=xl/sharedStrings.xml><?xml version="1.0" encoding="utf-8"?>
<sst xmlns="http://schemas.openxmlformats.org/spreadsheetml/2006/main" count="29" uniqueCount="27">
  <si>
    <t>Blutdruck-
und Glukoseprotokoll</t>
  </si>
  <si>
    <t>Datum</t>
  </si>
  <si>
    <t>Mittelwerte</t>
  </si>
  <si>
    <t>Uhrzeit</t>
  </si>
  <si>
    <t>Ereignis</t>
  </si>
  <si>
    <t>Beim Aufstehen</t>
  </si>
  <si>
    <t>Vor dem Essen</t>
  </si>
  <si>
    <t>Nach dem Essen</t>
  </si>
  <si>
    <t>Nur BD</t>
  </si>
  <si>
    <t>Passen Sie die Skalierungswerte in den Zellen E2 bis J5 unten an.</t>
  </si>
  <si>
    <t>BLUTDRUCK</t>
  </si>
  <si>
    <t>ZIELBLUTDRUCK</t>
  </si>
  <si>
    <t>Systolisch</t>
  </si>
  <si>
    <t>SYSTOLISCH</t>
  </si>
  <si>
    <t>DIASTOLISCH</t>
  </si>
  <si>
    <t>Diastolisch</t>
  </si>
  <si>
    <t>HAUSARZT ANRUFEN</t>
  </si>
  <si>
    <t>Herzfrequenz</t>
  </si>
  <si>
    <t>GLUKOSESKALA</t>
  </si>
  <si>
    <t>NIEDRIG</t>
  </si>
  <si>
    <t>Glukose</t>
  </si>
  <si>
    <t>NORMAL</t>
  </si>
  <si>
    <t>Spiegel</t>
  </si>
  <si>
    <t>HOCH</t>
  </si>
  <si>
    <t>Status</t>
  </si>
  <si>
    <t>Anmerkungen</t>
  </si>
  <si>
    <t>BD-Medikament zum Essen eingenommen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</si>
</sst>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h:mm;@"/>
  </numFmts>
  <fonts count="18" x14ac:knownFonts="1">
    <font>
      <sz val="11"/>
      <color theme="3"/>
      <name val="Century Gothic"/>
      <family val="2"/>
      <scheme val="minor"/>
    </font>
    <font>
      <b/>
      <sz val="12"/>
      <color theme="0"/>
      <name val="Century Gothic"/>
      <family val="2"/>
      <scheme val="minor"/>
    </font>
    <font>
      <b/>
      <sz val="11"/>
      <color theme="3"/>
      <name val="Century Gothic"/>
      <family val="2"/>
      <scheme val="major"/>
    </font>
    <font>
      <sz val="11"/>
      <color theme="3"/>
      <name val="Century Gothic"/>
      <family val="2"/>
      <scheme val="minor"/>
    </font>
    <font>
      <b/>
      <sz val="11"/>
      <color theme="3"/>
      <name val="Century Gothic"/>
      <family val="2"/>
      <scheme val="minor"/>
    </font>
    <font>
      <b/>
      <sz val="22.5"/>
      <color theme="3"/>
      <name val="Century Gothic"/>
      <family val="2"/>
      <scheme val="minor"/>
    </font>
    <font>
      <b/>
      <sz val="11"/>
      <color theme="0"/>
      <name val="Century Gothic"/>
      <family val="2"/>
      <scheme val="minor"/>
    </font>
    <font>
      <sz val="11"/>
      <name val="Century Gothic"/>
      <family val="2"/>
      <scheme val="minor"/>
    </font>
    <font>
      <i/>
      <sz val="11"/>
      <name val="Century Gothic"/>
      <family val="2"/>
      <scheme val="minor"/>
    </font>
    <font>
      <b/>
      <sz val="22.5"/>
      <color theme="3"/>
      <name val="Century Gothic"/>
      <family val="2"/>
      <scheme val="minor"/>
    </font>
    <font>
      <i/>
      <sz val="11"/>
      <color theme="2"/>
      <name val="Century Gothic"/>
      <family val="2"/>
      <scheme val="minor"/>
    </font>
    <font>
      <sz val="11"/>
      <color theme="3"/>
      <name val="Century Gothic"/>
      <family val="2"/>
      <scheme val="minor"/>
    </font>
    <font>
      <b/>
      <sz val="11"/>
      <color theme="3"/>
      <name val="Century Gothic"/>
      <family val="2"/>
      <scheme val="major"/>
    </font>
    <font>
      <b/>
      <sz val="11"/>
      <color theme="0"/>
      <name val="Century Gothic"/>
      <family val="2"/>
      <scheme val="minor"/>
    </font>
    <font>
      <b/>
      <sz val="12"/>
      <color theme="0"/>
      <name val="Century Gothic"/>
      <family val="2"/>
      <scheme val="minor"/>
    </font>
    <font>
      <b/>
      <sz val="11"/>
      <color theme="3"/>
      <name val="Century Gothic"/>
      <family val="2"/>
      <scheme val="minor"/>
    </font>
    <font>
      <b/>
      <sz val="8"/>
      <color theme="3"/>
      <name val="Century Gothic"/>
      <family val="2"/>
      <scheme val="minor"/>
    </font>
    <font>
      <sz val="11"/>
      <color theme="3"/>
      <name val="Century Gothic"/>
      <scheme val="minor"/>
    </font>
  </fonts>
  <fills count="7">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5" tint="-0.499984740745262"/>
        <bgColor indexed="64"/>
      </patternFill>
    </fill>
    <fill>
      <patternFill patternType="solid">
        <fgColor theme="6"/>
      </patternFill>
    </fill>
    <fill>
      <patternFill patternType="solid">
        <fgColor theme="4" tint="-0.24994659260841701"/>
        <bgColor indexed="64"/>
      </patternFill>
    </fill>
  </fills>
  <borders count="5">
    <border>
      <left/>
      <right/>
      <top/>
      <bottom/>
      <diagonal/>
    </border>
    <border>
      <left/>
      <right/>
      <top style="thick">
        <color theme="0"/>
      </top>
      <bottom/>
      <diagonal/>
    </border>
    <border>
      <left style="thick">
        <color theme="0"/>
      </left>
      <right style="thick">
        <color theme="0"/>
      </right>
      <top style="thick">
        <color theme="0"/>
      </top>
      <bottom style="thick">
        <color theme="0"/>
      </bottom>
      <diagonal/>
    </border>
    <border>
      <left/>
      <right style="thick">
        <color theme="2"/>
      </right>
      <top/>
      <bottom/>
      <diagonal/>
    </border>
    <border>
      <left style="thick">
        <color theme="0"/>
      </left>
      <right style="thick">
        <color theme="0"/>
      </right>
      <top style="thick">
        <color theme="0"/>
      </top>
      <bottom/>
      <diagonal/>
    </border>
  </borders>
  <cellStyleXfs count="14">
    <xf numFmtId="0" fontId="0" fillId="3" borderId="0">
      <alignment horizontal="left" vertical="center" wrapText="1" indent="1"/>
    </xf>
    <xf numFmtId="0" fontId="5" fillId="3" borderId="0">
      <alignment horizontal="left" vertical="center" wrapText="1"/>
    </xf>
    <xf numFmtId="0" fontId="2" fillId="2" borderId="2">
      <alignment horizontal="center" vertical="center"/>
    </xf>
    <xf numFmtId="0" fontId="4" fillId="0" borderId="4">
      <alignment horizontal="center" vertical="top"/>
    </xf>
    <xf numFmtId="0" fontId="7" fillId="0" borderId="0" applyNumberFormat="0" applyFill="0" applyBorder="0" applyProtection="0">
      <alignment horizontal="center" vertical="center"/>
    </xf>
    <xf numFmtId="0" fontId="7" fillId="0" borderId="0" applyNumberFormat="0" applyBorder="0" applyAlignment="0" applyProtection="0"/>
    <xf numFmtId="1" fontId="1" fillId="5" borderId="2">
      <alignment horizontal="center" vertical="center"/>
    </xf>
    <xf numFmtId="0" fontId="8" fillId="3" borderId="0" applyNumberFormat="0" applyBorder="0" applyAlignment="0" applyProtection="0"/>
    <xf numFmtId="14" fontId="3" fillId="3" borderId="0" applyFont="0" applyFill="0" applyBorder="0">
      <alignment horizontal="left" vertical="center" wrapText="1" indent="1"/>
    </xf>
    <xf numFmtId="164" fontId="3" fillId="3" borderId="0" applyFont="0" applyFill="0" applyBorder="0">
      <alignment horizontal="left" vertical="center" wrapText="1" indent="1"/>
    </xf>
    <xf numFmtId="1" fontId="3" fillId="0" borderId="0" applyFont="0" applyFill="0" applyBorder="0" applyProtection="0">
      <alignment horizontal="center" vertical="center"/>
    </xf>
    <xf numFmtId="1" fontId="3" fillId="0" borderId="3" applyFont="0" applyFill="0">
      <alignment horizontal="center" vertical="center"/>
    </xf>
    <xf numFmtId="1" fontId="6" fillId="6" borderId="2" applyProtection="0">
      <alignment horizontal="center" vertical="center"/>
    </xf>
    <xf numFmtId="1" fontId="6" fillId="4" borderId="2" applyProtection="0">
      <alignment horizontal="center" vertical="center"/>
    </xf>
  </cellStyleXfs>
  <cellXfs count="30">
    <xf numFmtId="0" fontId="0" fillId="3" borderId="0" xfId="0">
      <alignment horizontal="left" vertical="center" wrapText="1" indent="1"/>
    </xf>
    <xf numFmtId="0" fontId="11" fillId="3" borderId="0" xfId="0" applyFont="1">
      <alignment horizontal="left" vertical="center" wrapText="1" indent="1"/>
    </xf>
    <xf numFmtId="1" fontId="13" fillId="4" borderId="2" xfId="13" applyFont="1">
      <alignment horizontal="center" vertical="center"/>
    </xf>
    <xf numFmtId="0" fontId="12" fillId="2" borderId="2" xfId="2" applyFont="1">
      <alignment horizontal="center" vertical="center"/>
    </xf>
    <xf numFmtId="1" fontId="13" fillId="6" borderId="2" xfId="12" applyNumberFormat="1" applyFont="1" applyBorder="1" applyAlignment="1">
      <alignment horizontal="center" vertical="center"/>
    </xf>
    <xf numFmtId="1" fontId="13" fillId="6" borderId="2" xfId="12" applyFont="1">
      <alignment horizontal="center" vertical="center"/>
    </xf>
    <xf numFmtId="1" fontId="14" fillId="5" borderId="2" xfId="6" applyFont="1">
      <alignment horizontal="center" vertical="center"/>
    </xf>
    <xf numFmtId="0" fontId="15" fillId="0" borderId="4" xfId="3" applyFont="1">
      <alignment horizontal="center" vertical="top"/>
    </xf>
    <xf numFmtId="0" fontId="16" fillId="2" borderId="1" xfId="0" applyFont="1" applyFill="1" applyBorder="1" applyAlignment="1">
      <alignment horizontal="center" vertical="center"/>
    </xf>
    <xf numFmtId="0" fontId="11" fillId="3" borderId="0" xfId="0" applyFont="1" applyFill="1" applyBorder="1">
      <alignment horizontal="left" vertical="center" wrapText="1" indent="1"/>
    </xf>
    <xf numFmtId="0" fontId="11" fillId="3" borderId="0" xfId="4" applyFont="1" applyFill="1" applyBorder="1">
      <alignment horizontal="center" vertical="center"/>
    </xf>
    <xf numFmtId="0" fontId="11" fillId="3" borderId="0" xfId="0" applyFont="1" applyFill="1" applyBorder="1" applyAlignment="1">
      <alignment horizontal="left" vertical="center" wrapText="1" indent="1"/>
    </xf>
    <xf numFmtId="0" fontId="11" fillId="3" borderId="0" xfId="0" applyFont="1" applyFill="1" applyBorder="1" applyAlignment="1">
      <alignment horizontal="center"/>
    </xf>
    <xf numFmtId="0" fontId="7" fillId="3" borderId="0" xfId="4" applyFill="1">
      <alignment horizontal="center" vertical="center"/>
    </xf>
    <xf numFmtId="0" fontId="17" fillId="3" borderId="0" xfId="0" applyFont="1" applyFill="1" applyBorder="1" applyAlignment="1">
      <alignment horizontal="left" vertical="center" indent="1"/>
    </xf>
    <xf numFmtId="0" fontId="17" fillId="3" borderId="0" xfId="0" applyFont="1" applyFill="1" applyBorder="1">
      <alignment horizontal="left" vertical="center" wrapText="1" indent="1"/>
    </xf>
    <xf numFmtId="0" fontId="17" fillId="3" borderId="0" xfId="0" applyFont="1" applyFill="1" applyBorder="1" applyAlignment="1">
      <alignment horizontal="left" vertical="center" wrapText="1" indent="1"/>
    </xf>
    <xf numFmtId="0" fontId="17" fillId="3" borderId="0" xfId="0" applyNumberFormat="1" applyFont="1" applyFill="1" applyBorder="1" applyAlignment="1">
      <alignment horizontal="center"/>
    </xf>
    <xf numFmtId="0" fontId="17" fillId="3" borderId="0" xfId="0" applyNumberFormat="1" applyFont="1" applyFill="1" applyAlignment="1">
      <alignment horizontal="left" vertical="center" indent="1"/>
    </xf>
    <xf numFmtId="1" fontId="0" fillId="3" borderId="0" xfId="0" applyNumberFormat="1" applyFont="1" applyFill="1" applyBorder="1" applyAlignment="1">
      <alignment horizontal="center" vertical="center"/>
    </xf>
    <xf numFmtId="1" fontId="0" fillId="3" borderId="0" xfId="0" applyNumberFormat="1" applyFont="1" applyFill="1" applyBorder="1" applyAlignment="1" applyProtection="1">
      <alignment horizontal="center" vertical="center"/>
    </xf>
    <xf numFmtId="0" fontId="0" fillId="3" borderId="0" xfId="0" applyAlignment="1">
      <alignment horizontal="center" vertical="center" wrapText="1"/>
    </xf>
    <xf numFmtId="14" fontId="0" fillId="3" borderId="0" xfId="8" applyFont="1">
      <alignment horizontal="left" vertical="center" wrapText="1" indent="1"/>
    </xf>
    <xf numFmtId="164" fontId="0" fillId="3" borderId="0" xfId="9" applyFont="1">
      <alignment horizontal="left" vertical="center" wrapText="1" indent="1"/>
    </xf>
    <xf numFmtId="1" fontId="0" fillId="3" borderId="0" xfId="10" applyFont="1" applyFill="1">
      <alignment horizontal="center" vertical="center"/>
    </xf>
    <xf numFmtId="0" fontId="12" fillId="2" borderId="2" xfId="2" applyFont="1">
      <alignment horizontal="center" vertical="center"/>
    </xf>
    <xf numFmtId="0" fontId="9" fillId="3" borderId="0" xfId="1" applyFont="1">
      <alignment horizontal="left" vertical="center" wrapText="1"/>
    </xf>
    <xf numFmtId="0" fontId="10" fillId="3" borderId="0" xfId="7" applyFont="1" applyAlignment="1">
      <alignment vertical="center"/>
    </xf>
    <xf numFmtId="0" fontId="15" fillId="0" borderId="4" xfId="3" applyFont="1">
      <alignment horizontal="center" vertical="top"/>
    </xf>
    <xf numFmtId="0" fontId="4" fillId="0" borderId="4" xfId="3" applyFont="1">
      <alignment horizontal="center" vertical="top"/>
    </xf>
  </cellXfs>
  <cellStyles count="14">
    <cellStyle name="Akzent1" xfId="12" builtinId="29" customBuiltin="1"/>
    <cellStyle name="Akzent2" xfId="13" builtinId="33" customBuiltin="1"/>
    <cellStyle name="Akzent3" xfId="6" builtinId="37" customBuiltin="1"/>
    <cellStyle name="Datum" xfId="8"/>
    <cellStyle name="Dezimal [0]" xfId="11" builtinId="6" customBuiltin="1"/>
    <cellStyle name="Erklärender Text" xfId="7" builtinId="53" customBuiltin="1"/>
    <cellStyle name="Komma" xfId="10" builtinId="3" customBuiltin="1"/>
    <cellStyle name="Standard" xfId="0" builtinId="0" customBuiltin="1"/>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Uhrzeit" xfId="9"/>
  </cellStyles>
  <dxfs count="25">
    <dxf>
      <font>
        <b val="0"/>
        <i val="0"/>
        <strike val="0"/>
        <condense val="0"/>
        <extend val="0"/>
        <outline val="0"/>
        <shadow val="0"/>
        <u val="none"/>
        <vertAlign val="baseline"/>
        <sz val="11"/>
        <color theme="3"/>
        <name val="Century Gothic"/>
        <scheme val="minor"/>
      </font>
      <numFmt numFmtId="0" formatCode="General"/>
      <fill>
        <patternFill patternType="solid">
          <fgColor indexed="64"/>
          <bgColor theme="2"/>
        </patternFill>
      </fill>
      <alignment horizontal="left" vertical="center" textRotation="0" wrapText="0" indent="1"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1"/>
        <color theme="3"/>
        <name val="Century Gothic"/>
        <scheme val="minor"/>
      </font>
      <numFmt numFmtId="0" formatCode="General"/>
      <fill>
        <patternFill patternType="solid">
          <fgColor indexed="64"/>
          <bgColor theme="2"/>
        </patternFill>
      </fill>
      <alignment horizontal="center" vertical="bottom" textRotation="0" wrapText="0" indent="0" justifyLastLine="0" shrinkToFit="0" readingOrder="0"/>
      <border diagonalUp="0" diagonalDown="0" outline="0">
        <left/>
        <right/>
        <top/>
        <bottom/>
      </border>
    </dxf>
    <dxf>
      <alignment horizontal="center" vertical="bottom" textRotation="0" wrapText="0" indent="0" justifyLastLine="0" shrinkToFit="0" readingOrder="0"/>
    </dxf>
    <dxf>
      <font>
        <b val="0"/>
        <i val="0"/>
        <strike val="0"/>
        <condense val="0"/>
        <extend val="0"/>
        <outline val="0"/>
        <shadow val="0"/>
        <u val="none"/>
        <vertAlign val="baseline"/>
        <sz val="11"/>
        <color theme="3"/>
        <name val="Century Gothic"/>
        <family val="2"/>
        <scheme val="minor"/>
      </font>
      <numFmt numFmtId="1" formatCode="0"/>
      <fill>
        <patternFill patternType="solid">
          <fgColor indexed="64"/>
          <bgColor theme="2"/>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3"/>
        <name val="Century Gothic"/>
        <family val="2"/>
        <scheme val="minor"/>
      </font>
      <numFmt numFmtId="1" formatCode="0"/>
      <fill>
        <patternFill patternType="solid">
          <fgColor indexed="64"/>
          <bgColor theme="2"/>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3"/>
        <name val="Century Gothic"/>
        <family val="2"/>
        <scheme val="minor"/>
      </font>
      <numFmt numFmtId="1" formatCode="0"/>
      <fill>
        <patternFill patternType="solid">
          <fgColor indexed="64"/>
          <bgColor theme="2"/>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3"/>
        <name val="Century Gothic"/>
        <family val="2"/>
        <scheme val="minor"/>
      </font>
      <numFmt numFmtId="1" formatCode="0"/>
      <fill>
        <patternFill patternType="solid">
          <fgColor indexed="64"/>
          <bgColor theme="2"/>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3"/>
        <name val="Century Gothic"/>
        <scheme val="minor"/>
      </font>
      <fill>
        <patternFill patternType="solid">
          <fgColor indexed="64"/>
          <bgColor theme="2"/>
        </patternFill>
      </fill>
      <alignment horizontal="left" vertical="center" textRotation="0" wrapText="1" indent="1" justifyLastLine="0" shrinkToFit="0" readingOrder="0"/>
      <border diagonalUp="0" diagonalDown="0" outline="0">
        <left/>
        <right/>
        <top/>
        <bottom/>
      </border>
    </dxf>
    <dxf>
      <alignment horizontal="left" vertical="center" textRotation="0" wrapText="1" indent="1" justifyLastLine="0" shrinkToFit="0" readingOrder="0"/>
    </dxf>
    <dxf>
      <font>
        <b val="0"/>
        <i val="0"/>
        <strike val="0"/>
        <condense val="0"/>
        <extend val="0"/>
        <outline val="0"/>
        <shadow val="0"/>
        <u val="none"/>
        <vertAlign val="baseline"/>
        <sz val="11"/>
        <color theme="3"/>
        <name val="Century Gothic"/>
        <scheme val="minor"/>
      </font>
      <fill>
        <patternFill patternType="solid">
          <fgColor indexed="64"/>
          <bgColor theme="2"/>
        </patternFill>
      </fill>
      <border diagonalUp="0" diagonalDown="0" outline="0">
        <left/>
        <right/>
        <top/>
        <bottom/>
      </border>
    </dxf>
    <dxf>
      <font>
        <b val="0"/>
        <i val="0"/>
        <strike val="0"/>
        <condense val="0"/>
        <extend val="0"/>
        <outline val="0"/>
        <shadow val="0"/>
        <u val="none"/>
        <vertAlign val="baseline"/>
        <sz val="11"/>
        <color theme="3"/>
        <name val="Century Gothic"/>
        <scheme val="minor"/>
      </font>
      <fill>
        <patternFill patternType="solid">
          <fgColor indexed="64"/>
          <bgColor theme="2"/>
        </patternFill>
      </fill>
      <alignment horizontal="left" vertical="center" textRotation="0" wrapText="0" indent="1" justifyLastLine="0" shrinkToFit="0" readingOrder="0"/>
      <border diagonalUp="0" diagonalDown="0" outline="0">
        <left/>
        <right/>
        <top/>
        <bottom/>
      </border>
    </dxf>
    <dxf>
      <border>
        <left style="thin">
          <color theme="6" tint="-0.24994659260841701"/>
        </left>
        <vertical/>
        <horizontal/>
      </border>
    </dxf>
    <dxf>
      <border>
        <left style="thin">
          <color theme="6" tint="-0.24994659260841701"/>
        </left>
        <vertical/>
        <horizontal/>
      </border>
    </dxf>
    <dxf>
      <font>
        <color theme="5" tint="-0.499984740745262"/>
      </font>
    </dxf>
    <dxf>
      <font>
        <b/>
        <i val="0"/>
        <color theme="6" tint="-0.24994659260841701"/>
      </font>
    </dxf>
    <dxf>
      <font>
        <color theme="5" tint="-0.499984740745262"/>
      </font>
    </dxf>
    <dxf>
      <font>
        <b/>
        <i val="0"/>
        <color theme="6" tint="-0.24994659260841701"/>
      </font>
    </dxf>
    <dxf>
      <font>
        <b/>
        <i val="0"/>
        <color theme="6" tint="-0.24994659260841701"/>
      </font>
    </dxf>
    <dxf>
      <font>
        <color theme="4" tint="-0.499984740745262"/>
      </font>
    </dxf>
    <dxf>
      <font>
        <color theme="5" tint="-0.499984740745262"/>
      </font>
    </dxf>
    <dxf>
      <border>
        <left style="thin">
          <color theme="6" tint="-0.24994659260841701"/>
        </left>
      </border>
    </dxf>
    <dxf>
      <font>
        <b/>
        <i val="0"/>
        <color theme="3"/>
      </font>
    </dxf>
    <dxf>
      <font>
        <b/>
        <i val="0"/>
        <color theme="3"/>
      </font>
      <fill>
        <patternFill>
          <bgColor theme="2" tint="-9.9948118533890809E-2"/>
        </patternFill>
      </fill>
      <border>
        <top style="thick">
          <color theme="2"/>
        </top>
        <bottom style="thick">
          <color theme="2" tint="-9.9948118533890809E-2"/>
        </bottom>
      </border>
    </dxf>
    <dxf>
      <fill>
        <patternFill patternType="solid">
          <bgColor theme="0"/>
        </patternFill>
      </fill>
      <border>
        <top/>
        <bottom style="thin">
          <color theme="0" tint="-0.14996795556505021"/>
        </bottom>
        <horizontal style="thin">
          <color theme="0" tint="-0.14996795556505021"/>
        </horizontal>
      </border>
    </dxf>
  </dxfs>
  <tableStyles count="1" defaultTableStyle="Blutdruck- und Glukoseprotokoll" defaultPivotStyle="PivotStyleLight15">
    <tableStyle name="Blutdruck- und Glukoseprotokoll" pivot="0" count="4">
      <tableStyleElement type="wholeTable" dxfId="24"/>
      <tableStyleElement type="headerRow" dxfId="23"/>
      <tableStyleElement type="totalRow" dxfId="22"/>
      <tableStyleElement type="lastColumn" dxfId="2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57148</xdr:rowOff>
    </xdr:from>
    <xdr:to>
      <xdr:col>10</xdr:col>
      <xdr:colOff>21150</xdr:colOff>
      <xdr:row>0</xdr:row>
      <xdr:rowOff>266698</xdr:rowOff>
    </xdr:to>
    <xdr:grpSp>
      <xdr:nvGrpSpPr>
        <xdr:cNvPr id="8" name="Tipp zur Dateneingabe" descr="Passen Sie die Skalenwerte an Ihre Anforderungen an.">
          <a:extLst>
            <a:ext uri="{FF2B5EF4-FFF2-40B4-BE49-F238E27FC236}">
              <a16:creationId xmlns:a16="http://schemas.microsoft.com/office/drawing/2014/main" id="{00000000-0008-0000-0000-000008000000}"/>
            </a:ext>
          </a:extLst>
        </xdr:cNvPr>
        <xdr:cNvGrpSpPr/>
      </xdr:nvGrpSpPr>
      <xdr:grpSpPr>
        <a:xfrm>
          <a:off x="3962400" y="57148"/>
          <a:ext cx="9108000" cy="209550"/>
          <a:chOff x="3248023" y="-2"/>
          <a:chExt cx="6581775" cy="209550"/>
        </a:xfrm>
      </xdr:grpSpPr>
      <xdr:sp macro="" textlink="">
        <xdr:nvSpPr>
          <xdr:cNvPr id="7" name="Grafiklinie" descr="Gerundete Bögen">
            <a:extLst>
              <a:ext uri="{FF2B5EF4-FFF2-40B4-BE49-F238E27FC236}">
                <a16:creationId xmlns:a16="http://schemas.microsoft.com/office/drawing/2014/main" id="{00000000-0008-0000-0000-000007000000}"/>
              </a:ext>
            </a:extLst>
          </xdr:cNvPr>
          <xdr:cNvSpPr/>
        </xdr:nvSpPr>
        <xdr:spPr>
          <a:xfrm rot="5400000">
            <a:off x="6434136" y="-3186115"/>
            <a:ext cx="209550" cy="6581775"/>
          </a:xfrm>
          <a:custGeom>
            <a:avLst/>
            <a:gdLst>
              <a:gd name="connsiteX0" fmla="*/ 209550 w 209550"/>
              <a:gd name="connsiteY0" fmla="*/ 6581775 h 6581775"/>
              <a:gd name="connsiteX1" fmla="*/ 104775 w 209550"/>
              <a:gd name="connsiteY1" fmla="*/ 6564313 h 6581775"/>
              <a:gd name="connsiteX2" fmla="*/ 104775 w 209550"/>
              <a:gd name="connsiteY2" fmla="*/ 3308349 h 6581775"/>
              <a:gd name="connsiteX3" fmla="*/ 0 w 209550"/>
              <a:gd name="connsiteY3" fmla="*/ 3290887 h 6581775"/>
              <a:gd name="connsiteX4" fmla="*/ 104775 w 209550"/>
              <a:gd name="connsiteY4" fmla="*/ 3273425 h 6581775"/>
              <a:gd name="connsiteX5" fmla="*/ 104775 w 209550"/>
              <a:gd name="connsiteY5" fmla="*/ 17462 h 6581775"/>
              <a:gd name="connsiteX6" fmla="*/ 209550 w 209550"/>
              <a:gd name="connsiteY6" fmla="*/ 0 h 6581775"/>
              <a:gd name="connsiteX7" fmla="*/ 209550 w 209550"/>
              <a:gd name="connsiteY7" fmla="*/ 6581775 h 6581775"/>
              <a:gd name="connsiteX0" fmla="*/ 209550 w 209550"/>
              <a:gd name="connsiteY0" fmla="*/ 6581775 h 6581775"/>
              <a:gd name="connsiteX1" fmla="*/ 104775 w 209550"/>
              <a:gd name="connsiteY1" fmla="*/ 6564313 h 6581775"/>
              <a:gd name="connsiteX2" fmla="*/ 104775 w 209550"/>
              <a:gd name="connsiteY2" fmla="*/ 3308349 h 6581775"/>
              <a:gd name="connsiteX3" fmla="*/ 0 w 209550"/>
              <a:gd name="connsiteY3" fmla="*/ 3290887 h 6581775"/>
              <a:gd name="connsiteX4" fmla="*/ 104775 w 209550"/>
              <a:gd name="connsiteY4" fmla="*/ 3273425 h 6581775"/>
              <a:gd name="connsiteX5" fmla="*/ 104775 w 209550"/>
              <a:gd name="connsiteY5" fmla="*/ 17462 h 6581775"/>
              <a:gd name="connsiteX6" fmla="*/ 209550 w 209550"/>
              <a:gd name="connsiteY6" fmla="*/ 0 h 6581775"/>
              <a:gd name="connsiteX0" fmla="*/ 209550 w 209550"/>
              <a:gd name="connsiteY0" fmla="*/ 6581775 h 6581775"/>
              <a:gd name="connsiteX1" fmla="*/ 104775 w 209550"/>
              <a:gd name="connsiteY1" fmla="*/ 6564313 h 6581775"/>
              <a:gd name="connsiteX2" fmla="*/ 104775 w 209550"/>
              <a:gd name="connsiteY2" fmla="*/ 3308349 h 6581775"/>
              <a:gd name="connsiteX3" fmla="*/ 0 w 209550"/>
              <a:gd name="connsiteY3" fmla="*/ 3290887 h 6581775"/>
              <a:gd name="connsiteX4" fmla="*/ 104775 w 209550"/>
              <a:gd name="connsiteY4" fmla="*/ 3273425 h 6581775"/>
              <a:gd name="connsiteX5" fmla="*/ 104775 w 209550"/>
              <a:gd name="connsiteY5" fmla="*/ 17462 h 6581775"/>
              <a:gd name="connsiteX6" fmla="*/ 209550 w 209550"/>
              <a:gd name="connsiteY6" fmla="*/ 0 h 6581775"/>
              <a:gd name="connsiteX7" fmla="*/ 209550 w 209550"/>
              <a:gd name="connsiteY7" fmla="*/ 6581775 h 6581775"/>
              <a:gd name="connsiteX0" fmla="*/ 209550 w 209550"/>
              <a:gd name="connsiteY0" fmla="*/ 6581775 h 6581775"/>
              <a:gd name="connsiteX1" fmla="*/ 104775 w 209550"/>
              <a:gd name="connsiteY1" fmla="*/ 6564313 h 6581775"/>
              <a:gd name="connsiteX2" fmla="*/ 104775 w 209550"/>
              <a:gd name="connsiteY2" fmla="*/ 3308349 h 6581775"/>
              <a:gd name="connsiteX3" fmla="*/ 104775 w 209550"/>
              <a:gd name="connsiteY3" fmla="*/ 3273425 h 6581775"/>
              <a:gd name="connsiteX4" fmla="*/ 104775 w 209550"/>
              <a:gd name="connsiteY4" fmla="*/ 17462 h 6581775"/>
              <a:gd name="connsiteX5" fmla="*/ 209550 w 209550"/>
              <a:gd name="connsiteY5" fmla="*/ 0 h 65817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209550" h="6581775" stroke="0" extrusionOk="0">
                <a:moveTo>
                  <a:pt x="209550" y="6581775"/>
                </a:moveTo>
                <a:cubicBezTo>
                  <a:pt x="151684" y="6581775"/>
                  <a:pt x="104775" y="6573957"/>
                  <a:pt x="104775" y="6564313"/>
                </a:cubicBezTo>
                <a:lnTo>
                  <a:pt x="104775" y="3308349"/>
                </a:lnTo>
                <a:cubicBezTo>
                  <a:pt x="104775" y="3298705"/>
                  <a:pt x="57866" y="3290887"/>
                  <a:pt x="0" y="3290887"/>
                </a:cubicBezTo>
                <a:cubicBezTo>
                  <a:pt x="57866" y="3290887"/>
                  <a:pt x="104775" y="3283069"/>
                  <a:pt x="104775" y="3273425"/>
                </a:cubicBezTo>
                <a:lnTo>
                  <a:pt x="104775" y="17462"/>
                </a:lnTo>
                <a:cubicBezTo>
                  <a:pt x="104775" y="7818"/>
                  <a:pt x="151684" y="0"/>
                  <a:pt x="209550" y="0"/>
                </a:cubicBezTo>
                <a:lnTo>
                  <a:pt x="209550" y="6581775"/>
                </a:lnTo>
                <a:close/>
              </a:path>
              <a:path w="209550" h="6581775" fill="none">
                <a:moveTo>
                  <a:pt x="209550" y="6581775"/>
                </a:moveTo>
                <a:cubicBezTo>
                  <a:pt x="151684" y="6581775"/>
                  <a:pt x="104775" y="6573957"/>
                  <a:pt x="104775" y="6564313"/>
                </a:cubicBezTo>
                <a:lnTo>
                  <a:pt x="104775" y="3308349"/>
                </a:lnTo>
                <a:lnTo>
                  <a:pt x="104775" y="3273425"/>
                </a:lnTo>
                <a:lnTo>
                  <a:pt x="104775" y="17462"/>
                </a:lnTo>
                <a:cubicBezTo>
                  <a:pt x="104775" y="7818"/>
                  <a:pt x="151684" y="0"/>
                  <a:pt x="209550" y="0"/>
                </a:cubicBezTo>
              </a:path>
            </a:pathLst>
          </a:custGeom>
          <a:ln w="12700">
            <a:solidFill>
              <a:schemeClr val="tx2"/>
            </a:solidFill>
            <a:miter lim="800000"/>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600"/>
          </a:p>
        </xdr:txBody>
      </xdr:sp>
      <xdr:sp macro="" textlink="">
        <xdr:nvSpPr>
          <xdr:cNvPr id="4" name="Tipptext" descr="Passen Sie die Skalenwerte an Ihre Anforderungen an.">
            <a:extLst>
              <a:ext uri="{FF2B5EF4-FFF2-40B4-BE49-F238E27FC236}">
                <a16:creationId xmlns:a16="http://schemas.microsoft.com/office/drawing/2014/main" id="{00000000-0008-0000-0000-000004000000}"/>
              </a:ext>
            </a:extLst>
          </xdr:cNvPr>
          <xdr:cNvSpPr txBox="1"/>
        </xdr:nvSpPr>
        <xdr:spPr>
          <a:xfrm>
            <a:off x="5023808" y="34050"/>
            <a:ext cx="3032980" cy="172932"/>
          </a:xfrm>
          <a:prstGeom prst="rect">
            <a:avLst/>
          </a:prstGeom>
          <a:solidFill>
            <a:schemeClr val="bg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pPr marL="0" marR="0" indent="0" algn="ctr" defTabSz="914400" rtl="0" eaLnBrk="1" fontAlgn="auto" latinLnBrk="0" hangingPunct="1">
              <a:lnSpc>
                <a:spcPct val="100000"/>
              </a:lnSpc>
              <a:spcBef>
                <a:spcPts val="0"/>
              </a:spcBef>
              <a:spcAft>
                <a:spcPts val="0"/>
              </a:spcAft>
              <a:buClrTx/>
              <a:buSzTx/>
              <a:buFontTx/>
              <a:buNone/>
              <a:tabLst/>
              <a:defRPr/>
            </a:pPr>
            <a:r>
              <a:rPr lang="de" sz="1100" spc="20" baseline="0">
                <a:ln>
                  <a:noFill/>
                </a:ln>
                <a:solidFill>
                  <a:sysClr val="windowText" lastClr="000000"/>
                </a:solidFill>
                <a:effectLst/>
                <a:latin typeface="+mn-lt"/>
                <a:ea typeface="+mn-ea"/>
                <a:cs typeface="+mn-cs"/>
              </a:rPr>
              <a:t>Passen Sie die Skalenwerte an Ihre Anforderungen an.</a:t>
            </a:r>
            <a:endParaRPr lang="en-US" sz="1100" spc="20" baseline="0">
              <a:ln>
                <a:noFill/>
              </a:ln>
              <a:solidFill>
                <a:sysClr val="windowText" lastClr="000000"/>
              </a:solidFill>
              <a:effectLst/>
            </a:endParaRPr>
          </a:p>
        </xdr:txBody>
      </xdr:sp>
    </xdr:grpSp>
    <xdr:clientData fPrintsWithSheet="0"/>
  </xdr:twoCellAnchor>
  <xdr:twoCellAnchor editAs="oneCell">
    <xdr:from>
      <xdr:col>6</xdr:col>
      <xdr:colOff>1476377</xdr:colOff>
      <xdr:row>0</xdr:row>
      <xdr:rowOff>289532</xdr:rowOff>
    </xdr:from>
    <xdr:to>
      <xdr:col>7</xdr:col>
      <xdr:colOff>17781</xdr:colOff>
      <xdr:row>4</xdr:row>
      <xdr:rowOff>269664</xdr:rowOff>
    </xdr:to>
    <xdr:cxnSp macro="">
      <xdr:nvCxnSpPr>
        <xdr:cNvPr id="6" name="Gerader Verbinder 5" descr="Trennlinie">
          <a:extLst>
            <a:ext uri="{FF2B5EF4-FFF2-40B4-BE49-F238E27FC236}">
              <a16:creationId xmlns:a16="http://schemas.microsoft.com/office/drawing/2014/main" id="{00000000-0008-0000-0000-000006000000}"/>
            </a:ext>
          </a:extLst>
        </xdr:cNvPr>
        <xdr:cNvCxnSpPr/>
      </xdr:nvCxnSpPr>
      <xdr:spPr>
        <a:xfrm>
          <a:off x="8467727" y="289532"/>
          <a:ext cx="55879" cy="1237432"/>
        </a:xfrm>
        <a:prstGeom prst="line">
          <a:avLst/>
        </a:prstGeom>
        <a:ln>
          <a:solidFill>
            <a:schemeClr val="bg2"/>
          </a:solidFill>
        </a:ln>
      </xdr:spPr>
      <xdr:style>
        <a:lnRef idx="3">
          <a:schemeClr val="accent3"/>
        </a:lnRef>
        <a:fillRef idx="0">
          <a:schemeClr val="accent3"/>
        </a:fillRef>
        <a:effectRef idx="2">
          <a:schemeClr val="accent3"/>
        </a:effectRef>
        <a:fontRef idx="minor">
          <a:schemeClr val="tx1"/>
        </a:fontRef>
      </xdr:style>
    </xdr:cxnSp>
    <xdr:clientData/>
  </xdr:twoCellAnchor>
  <xdr:twoCellAnchor editAs="oneCell">
    <xdr:from>
      <xdr:col>3</xdr:col>
      <xdr:colOff>1711326</xdr:colOff>
      <xdr:row>4</xdr:row>
      <xdr:rowOff>269664</xdr:rowOff>
    </xdr:from>
    <xdr:to>
      <xdr:col>9</xdr:col>
      <xdr:colOff>1010286</xdr:colOff>
      <xdr:row>5</xdr:row>
      <xdr:rowOff>1058</xdr:rowOff>
    </xdr:to>
    <xdr:sp macro="" textlink="">
      <xdr:nvSpPr>
        <xdr:cNvPr id="19" name="Rechteck 18" descr="Trennlinie">
          <a:extLst>
            <a:ext uri="{FF2B5EF4-FFF2-40B4-BE49-F238E27FC236}">
              <a16:creationId xmlns:a16="http://schemas.microsoft.com/office/drawing/2014/main" id="{00000000-0008-0000-0000-000013000000}"/>
            </a:ext>
          </a:extLst>
        </xdr:cNvPr>
        <xdr:cNvSpPr/>
      </xdr:nvSpPr>
      <xdr:spPr>
        <a:xfrm>
          <a:off x="3949701" y="1526964"/>
          <a:ext cx="8595360" cy="45719"/>
        </a:xfrm>
        <a:prstGeom prst="rect">
          <a:avLst/>
        </a:prstGeom>
        <a:solidFill>
          <a:schemeClr val="bg2"/>
        </a:solidFill>
        <a:ln>
          <a:solidFill>
            <a:schemeClr val="bg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r>
            <a:rPr lang="de" sz="1100"/>
            <a:t> </a:t>
          </a:r>
        </a:p>
      </xdr:txBody>
    </xdr:sp>
    <xdr:clientData/>
  </xdr:twoCellAnchor>
</xdr:wsDr>
</file>

<file path=xl/tables/table1.xml><?xml version="1.0" encoding="utf-8"?>
<table xmlns="http://schemas.openxmlformats.org/spreadsheetml/2006/main" id="1" name="BlutdruckUndGlukose" displayName="BlutdruckUndGlukose" ref="B6:K13" totalsRowCount="1">
  <tableColumns count="10">
    <tableColumn id="1" name="Datum" totalsRowLabel="Mittelwerte" totalsRowDxfId="11" dataCellStyle="Datum"/>
    <tableColumn id="2" name="Uhrzeit" totalsRowDxfId="10" dataCellStyle="Uhrzeit"/>
    <tableColumn id="3" name="Ereignis" dataDxfId="9" totalsRowDxfId="8"/>
    <tableColumn id="4" name="Systolisch" totalsRowFunction="average" totalsRowDxfId="7" dataCellStyle="Komma"/>
    <tableColumn id="5" name="Diastolisch" totalsRowFunction="average" totalsRowDxfId="6" dataCellStyle="Komma"/>
    <tableColumn id="6" name="Herzfrequenz" totalsRowFunction="average" totalsRowDxfId="5" dataCellStyle="Komma"/>
    <tableColumn id="10" name="Glukose" totalsRowFunction="average" totalsRowDxfId="4" dataCellStyle="Komma"/>
    <tableColumn id="7" name="Spiegel" dataDxfId="3" totalsRowDxfId="2">
      <calculatedColumnFormula>BlutdruckUndGlukose[[#This Row],[Glukose]]</calculatedColumnFormula>
    </tableColumn>
    <tableColumn id="9" name="Status" totalsRowDxfId="1">
      <calculatedColumnFormula>IFERROR(IF(BlutdruckUndGlukose[[#This Row],[Spiegel]]=0,"",IF(BlutdruckUndGlukose[[#This Row],[Spiegel]]&lt;=GNiedrig,"Niedrig",IF(AND(BlutdruckUndGlukose[[#This Row],[Spiegel]]&gt;GNiedrig,BlutdruckUndGlukose[[#This Row],[Spiegel]]&lt;GHoch),"Normal","Hoch"))), "")</calculatedColumnFormula>
    </tableColumn>
    <tableColumn id="8" name="Anmerkungen" totalsRowDxfId="0"/>
  </tableColumns>
  <tableStyleInfo name="Blutdruck- und Glukoseprotokoll" showFirstColumn="0" showLastColumn="1" showRowStripes="1" showColumnStripes="0"/>
  <extLst>
    <ext xmlns:x14="http://schemas.microsoft.com/office/spreadsheetml/2009/9/main" uri="{504A1905-F514-4f6f-8877-14C23A59335A}">
      <x14:table altTextSummary="Datum, Uhrzeit, Anlass, Werte für systolischen und diastolischen Blutdruck, Herzfrequenz, Blutzucker, Niveau, Status und Notizen befinden sich in dieser Tabelle. Niveau und Status werden automatisch aktualisiert."/>
    </ext>
  </extLst>
</table>
</file>

<file path=xl/theme/theme1.xml><?xml version="1.0" encoding="utf-8"?>
<a:theme xmlns:a="http://schemas.openxmlformats.org/drawingml/2006/main" name="Office Theme">
  <a:themeElements>
    <a:clrScheme name="Blood Pressure &amp; Glucose">
      <a:dk1>
        <a:sysClr val="windowText" lastClr="000000"/>
      </a:dk1>
      <a:lt1>
        <a:sysClr val="window" lastClr="FFFFFF"/>
      </a:lt1>
      <a:dk2>
        <a:srgbClr val="4A4A62"/>
      </a:dk2>
      <a:lt2>
        <a:srgbClr val="F2F2F2"/>
      </a:lt2>
      <a:accent1>
        <a:srgbClr val="32A7CB"/>
      </a:accent1>
      <a:accent2>
        <a:srgbClr val="FBAD16"/>
      </a:accent2>
      <a:accent3>
        <a:srgbClr val="A9142D"/>
      </a:accent3>
      <a:accent4>
        <a:srgbClr val="4BAA44"/>
      </a:accent4>
      <a:accent5>
        <a:srgbClr val="EC711F"/>
      </a:accent5>
      <a:accent6>
        <a:srgbClr val="97669D"/>
      </a:accent6>
      <a:hlink>
        <a:srgbClr val="00AFDB"/>
      </a:hlink>
      <a:folHlink>
        <a:srgbClr val="97669D"/>
      </a:folHlink>
    </a:clrScheme>
    <a:fontScheme name="Blood Pressure &amp; Glucose">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pageSetUpPr autoPageBreaks="0" fitToPage="1"/>
  </sheetPr>
  <dimension ref="A1:K13"/>
  <sheetViews>
    <sheetView showGridLines="0" tabSelected="1" zoomScaleNormal="100" workbookViewId="0"/>
  </sheetViews>
  <sheetFormatPr baseColWidth="10" defaultColWidth="9" defaultRowHeight="30" customHeight="1" x14ac:dyDescent="0.3"/>
  <cols>
    <col min="1" max="1" width="2.625" style="1" customWidth="1"/>
    <col min="2" max="2" width="14.375" style="1" customWidth="1"/>
    <col min="3" max="3" width="12.375" style="1" customWidth="1"/>
    <col min="4" max="4" width="22.625" style="1" customWidth="1"/>
    <col min="5" max="10" width="19.875" style="1" customWidth="1"/>
    <col min="11" max="11" width="46.5" style="1" customWidth="1"/>
    <col min="12" max="12" width="2.625" customWidth="1"/>
  </cols>
  <sheetData>
    <row r="1" spans="2:11" ht="24.95" customHeight="1" thickBot="1" x14ac:dyDescent="0.35">
      <c r="B1" s="26" t="s">
        <v>0</v>
      </c>
      <c r="C1" s="26"/>
      <c r="D1" s="26"/>
      <c r="E1" s="27" t="s">
        <v>9</v>
      </c>
      <c r="F1" s="27"/>
      <c r="G1" s="27"/>
      <c r="H1" s="27"/>
      <c r="I1" s="27"/>
      <c r="J1" s="27"/>
    </row>
    <row r="2" spans="2:11" ht="24.95" customHeight="1" thickTop="1" thickBot="1" x14ac:dyDescent="0.35">
      <c r="B2" s="26"/>
      <c r="C2" s="26"/>
      <c r="D2" s="26"/>
      <c r="E2" s="25" t="s">
        <v>10</v>
      </c>
      <c r="F2" s="25"/>
      <c r="G2" s="25"/>
      <c r="H2" s="25" t="s">
        <v>18</v>
      </c>
      <c r="I2" s="25"/>
      <c r="J2" s="25"/>
    </row>
    <row r="3" spans="2:11" ht="24.95" customHeight="1" thickTop="1" thickBot="1" x14ac:dyDescent="0.35">
      <c r="B3" s="26"/>
      <c r="C3" s="26"/>
      <c r="D3" s="26"/>
      <c r="E3" s="2">
        <v>120</v>
      </c>
      <c r="F3" s="3" t="s">
        <v>13</v>
      </c>
      <c r="G3" s="4">
        <v>140</v>
      </c>
      <c r="H3" s="5">
        <v>70</v>
      </c>
      <c r="I3" s="2">
        <v>100</v>
      </c>
      <c r="J3" s="6">
        <v>150</v>
      </c>
    </row>
    <row r="4" spans="2:11" ht="24.95" customHeight="1" thickTop="1" thickBot="1" x14ac:dyDescent="0.35">
      <c r="B4" s="26"/>
      <c r="C4" s="26"/>
      <c r="D4" s="26"/>
      <c r="E4" s="2">
        <v>80</v>
      </c>
      <c r="F4" s="3" t="s">
        <v>14</v>
      </c>
      <c r="G4" s="6">
        <v>90</v>
      </c>
      <c r="H4" s="28" t="s">
        <v>19</v>
      </c>
      <c r="I4" s="29" t="s">
        <v>21</v>
      </c>
      <c r="J4" s="28" t="s">
        <v>23</v>
      </c>
    </row>
    <row r="5" spans="2:11" ht="24.95" customHeight="1" thickTop="1" x14ac:dyDescent="0.3">
      <c r="B5" s="26"/>
      <c r="C5" s="26"/>
      <c r="D5" s="26"/>
      <c r="E5" s="7" t="s">
        <v>11</v>
      </c>
      <c r="F5" s="8"/>
      <c r="G5" s="7" t="s">
        <v>16</v>
      </c>
      <c r="H5" s="28"/>
      <c r="I5" s="28"/>
      <c r="J5" s="28"/>
    </row>
    <row r="6" spans="2:11" ht="20.100000000000001" customHeight="1" x14ac:dyDescent="0.3">
      <c r="B6" s="9" t="s">
        <v>1</v>
      </c>
      <c r="C6" s="9" t="s">
        <v>3</v>
      </c>
      <c r="D6" t="s">
        <v>4</v>
      </c>
      <c r="E6" s="10" t="s">
        <v>12</v>
      </c>
      <c r="F6" s="10" t="s">
        <v>15</v>
      </c>
      <c r="G6" s="10" t="s">
        <v>17</v>
      </c>
      <c r="H6" s="10" t="s">
        <v>20</v>
      </c>
      <c r="I6" s="9" t="s">
        <v>22</v>
      </c>
      <c r="J6" s="10" t="s">
        <v>24</v>
      </c>
      <c r="K6" s="9" t="s">
        <v>25</v>
      </c>
    </row>
    <row r="7" spans="2:11" ht="30" customHeight="1" x14ac:dyDescent="0.3">
      <c r="B7" s="22">
        <f ca="1">TODAY()</f>
        <v>43216</v>
      </c>
      <c r="C7" s="23">
        <v>0.25</v>
      </c>
      <c r="D7" s="11" t="s">
        <v>5</v>
      </c>
      <c r="E7" s="24">
        <v>129</v>
      </c>
      <c r="F7" s="24">
        <v>79</v>
      </c>
      <c r="G7" s="24">
        <v>72</v>
      </c>
      <c r="H7" s="24">
        <v>55</v>
      </c>
      <c r="I7" s="12">
        <f>BlutdruckUndGlukose[[#This Row],[Glukose]]</f>
        <v>55</v>
      </c>
      <c r="J7" s="13" t="str">
        <f>IFERROR(IF(BlutdruckUndGlukose[[#This Row],[Spiegel]]=0,"",IF(BlutdruckUndGlukose[[#This Row],[Spiegel]]&lt;=GNiedrig,"Niedrig",IF(AND(BlutdruckUndGlukose[[#This Row],[Spiegel]]&gt;GNiedrig,BlutdruckUndGlukose[[#This Row],[Spiegel]]&lt;GHoch),"Normal","Hoch"))), "")</f>
        <v>Niedrig</v>
      </c>
      <c r="K7" s="9"/>
    </row>
    <row r="8" spans="2:11" ht="30" customHeight="1" x14ac:dyDescent="0.3">
      <c r="B8" s="22">
        <f t="shared" ref="B8:B11" ca="1" si="0">TODAY()</f>
        <v>43216</v>
      </c>
      <c r="C8" s="23">
        <v>0.29166666666666669</v>
      </c>
      <c r="D8" s="11" t="s">
        <v>6</v>
      </c>
      <c r="E8" s="24">
        <v>120</v>
      </c>
      <c r="F8" s="24">
        <v>80</v>
      </c>
      <c r="G8" s="24">
        <v>74</v>
      </c>
      <c r="H8" s="24">
        <v>70</v>
      </c>
      <c r="I8" s="12">
        <f>BlutdruckUndGlukose[[#This Row],[Glukose]]</f>
        <v>70</v>
      </c>
      <c r="J8" s="13" t="str">
        <f>IFERROR(IF(BlutdruckUndGlukose[[#This Row],[Spiegel]]=0,"",IF(BlutdruckUndGlukose[[#This Row],[Spiegel]]&lt;=GNiedrig,"Niedrig",IF(AND(BlutdruckUndGlukose[[#This Row],[Spiegel]]&gt;GNiedrig,BlutdruckUndGlukose[[#This Row],[Spiegel]]&lt;GHoch),"Normal","Hoch"))), "")</f>
        <v>Niedrig</v>
      </c>
      <c r="K8" s="9"/>
    </row>
    <row r="9" spans="2:11" ht="30" customHeight="1" x14ac:dyDescent="0.3">
      <c r="B9" s="22">
        <f t="shared" ca="1" si="0"/>
        <v>43216</v>
      </c>
      <c r="C9" s="23">
        <v>0.375</v>
      </c>
      <c r="D9" s="11" t="s">
        <v>7</v>
      </c>
      <c r="E9" s="24">
        <v>133</v>
      </c>
      <c r="F9" s="24">
        <v>80</v>
      </c>
      <c r="G9" s="24">
        <v>75</v>
      </c>
      <c r="H9" s="24">
        <v>75</v>
      </c>
      <c r="I9" s="12">
        <f>BlutdruckUndGlukose[[#This Row],[Glukose]]</f>
        <v>75</v>
      </c>
      <c r="J9" s="13" t="str">
        <f>IFERROR(IF(BlutdruckUndGlukose[[#This Row],[Spiegel]]=0,"",IF(BlutdruckUndGlukose[[#This Row],[Spiegel]]&lt;=GNiedrig,"Niedrig",IF(AND(BlutdruckUndGlukose[[#This Row],[Spiegel]]&gt;GNiedrig,BlutdruckUndGlukose[[#This Row],[Spiegel]]&lt;GHoch),"Normal","Hoch"))), "")</f>
        <v>Normal</v>
      </c>
      <c r="K9" s="9"/>
    </row>
    <row r="10" spans="2:11" ht="30" customHeight="1" x14ac:dyDescent="0.3">
      <c r="B10" s="22">
        <f t="shared" ca="1" si="0"/>
        <v>43216</v>
      </c>
      <c r="C10" s="23">
        <v>0.41666666666666669</v>
      </c>
      <c r="D10" s="11" t="s">
        <v>8</v>
      </c>
      <c r="E10" s="24">
        <v>143</v>
      </c>
      <c r="F10" s="24">
        <v>91</v>
      </c>
      <c r="G10" s="24">
        <v>75</v>
      </c>
      <c r="H10" s="24">
        <v>190</v>
      </c>
      <c r="I10" s="12">
        <f>BlutdruckUndGlukose[[#This Row],[Glukose]]</f>
        <v>190</v>
      </c>
      <c r="J10" s="13" t="str">
        <f>IFERROR(IF(BlutdruckUndGlukose[[#This Row],[Spiegel]]=0,"",IF(BlutdruckUndGlukose[[#This Row],[Spiegel]]&lt;=GNiedrig,"Niedrig",IF(AND(BlutdruckUndGlukose[[#This Row],[Spiegel]]&gt;GNiedrig,BlutdruckUndGlukose[[#This Row],[Spiegel]]&lt;GHoch),"Normal","Hoch"))), "")</f>
        <v>Hoch</v>
      </c>
      <c r="K10" s="9"/>
    </row>
    <row r="11" spans="2:11" ht="30" customHeight="1" x14ac:dyDescent="0.3">
      <c r="B11" s="22">
        <f t="shared" ca="1" si="0"/>
        <v>43216</v>
      </c>
      <c r="C11" s="23">
        <v>0.5</v>
      </c>
      <c r="D11" s="11" t="s">
        <v>6</v>
      </c>
      <c r="E11" s="24">
        <v>141</v>
      </c>
      <c r="F11" s="24">
        <v>84</v>
      </c>
      <c r="G11" s="24">
        <v>70</v>
      </c>
      <c r="H11" s="24">
        <v>140</v>
      </c>
      <c r="I11" s="12">
        <f>BlutdruckUndGlukose[[#This Row],[Glukose]]</f>
        <v>140</v>
      </c>
      <c r="J11" s="13" t="str">
        <f>IFERROR(IF(BlutdruckUndGlukose[[#This Row],[Spiegel]]=0,"",IF(BlutdruckUndGlukose[[#This Row],[Spiegel]]&lt;=GNiedrig,"Niedrig",IF(AND(BlutdruckUndGlukose[[#This Row],[Spiegel]]&gt;GNiedrig,BlutdruckUndGlukose[[#This Row],[Spiegel]]&lt;GHoch),"Normal","Hoch"))), "")</f>
        <v>Normal</v>
      </c>
      <c r="K11" s="9"/>
    </row>
    <row r="12" spans="2:11" ht="30" customHeight="1" x14ac:dyDescent="0.3">
      <c r="B12" s="22">
        <f ca="1">TODAY()</f>
        <v>43216</v>
      </c>
      <c r="C12" s="23">
        <v>0.625</v>
      </c>
      <c r="D12" s="11" t="s">
        <v>7</v>
      </c>
      <c r="E12" s="24">
        <v>132</v>
      </c>
      <c r="F12" s="24">
        <v>80</v>
      </c>
      <c r="G12" s="24">
        <v>68</v>
      </c>
      <c r="H12" s="24">
        <v>90</v>
      </c>
      <c r="I12" s="12">
        <f>BlutdruckUndGlukose[[#This Row],[Glukose]]</f>
        <v>90</v>
      </c>
      <c r="J12" s="13" t="str">
        <f>IFERROR(IF(BlutdruckUndGlukose[[#This Row],[Spiegel]]=0,"",IF(BlutdruckUndGlukose[[#This Row],[Spiegel]]&lt;=GNiedrig,"Niedrig",IF(AND(BlutdruckUndGlukose[[#This Row],[Spiegel]]&gt;GNiedrig,BlutdruckUndGlukose[[#This Row],[Spiegel]]&lt;GHoch),"Normal","Hoch"))), "")</f>
        <v>Normal</v>
      </c>
      <c r="K12" s="9" t="s">
        <v>26</v>
      </c>
    </row>
    <row r="13" spans="2:11" ht="30" customHeight="1" x14ac:dyDescent="0.3">
      <c r="B13" s="14" t="s">
        <v>2</v>
      </c>
      <c r="C13" s="15"/>
      <c r="D13" s="16"/>
      <c r="E13" s="19">
        <f>SUBTOTAL(101,BlutdruckUndGlukose[Systolisch])</f>
        <v>133</v>
      </c>
      <c r="F13" s="19">
        <f>SUBTOTAL(101,BlutdruckUndGlukose[Diastolisch])</f>
        <v>82.333333333333329</v>
      </c>
      <c r="G13" s="20">
        <f>SUBTOTAL(101,BlutdruckUndGlukose[Herzfrequenz])</f>
        <v>72.333333333333329</v>
      </c>
      <c r="H13" s="19">
        <f>SUBTOTAL(101,BlutdruckUndGlukose[Glukose])</f>
        <v>103.33333333333333</v>
      </c>
      <c r="I13" s="17"/>
      <c r="J13" s="21"/>
      <c r="K13" s="18"/>
    </row>
  </sheetData>
  <mergeCells count="7">
    <mergeCell ref="H2:J2"/>
    <mergeCell ref="E2:G2"/>
    <mergeCell ref="B1:D5"/>
    <mergeCell ref="E1:J1"/>
    <mergeCell ref="J4:J5"/>
    <mergeCell ref="I4:I5"/>
    <mergeCell ref="H4:H5"/>
  </mergeCells>
  <conditionalFormatting sqref="I7:I12">
    <cfRule type="dataBar" priority="14">
      <dataBar showValue="0">
        <cfvo type="num" val="0"/>
        <cfvo type="num" val="GHoch"/>
        <color theme="1" tint="0.34998626667073579"/>
      </dataBar>
      <extLst>
        <ext xmlns:x14="http://schemas.microsoft.com/office/spreadsheetml/2009/9/main" uri="{B025F937-C7B1-47D3-B67F-A62EFF666E3E}">
          <x14:id>{0D8848C9-C23F-4391-92F4-6AC80D8BCDF3}</x14:id>
        </ext>
      </extLst>
    </cfRule>
  </conditionalFormatting>
  <conditionalFormatting sqref="J7:J12">
    <cfRule type="expression" dxfId="20" priority="5">
      <formula>$J7="Normal"</formula>
    </cfRule>
    <cfRule type="expression" dxfId="19" priority="6">
      <formula>$J7="Niedrig"</formula>
    </cfRule>
    <cfRule type="expression" dxfId="18" priority="13">
      <formula>$J7="Hoch"</formula>
    </cfRule>
  </conditionalFormatting>
  <conditionalFormatting sqref="E7:E12">
    <cfRule type="expression" dxfId="17" priority="8">
      <formula>$E7&gt;=SHoch</formula>
    </cfRule>
    <cfRule type="expression" dxfId="16" priority="10">
      <formula>OR(E7=SZiel,E7&lt;SHoch)</formula>
    </cfRule>
  </conditionalFormatting>
  <conditionalFormatting sqref="F7:F12">
    <cfRule type="expression" dxfId="15" priority="7">
      <formula>$F7&gt;=DHoch</formula>
    </cfRule>
    <cfRule type="expression" dxfId="14" priority="9">
      <formula>OR(F7=DZiel,F7&lt;DHigh)</formula>
    </cfRule>
  </conditionalFormatting>
  <conditionalFormatting sqref="H6:H13">
    <cfRule type="expression" dxfId="13" priority="4">
      <formula>$H$6="Glukose"</formula>
    </cfRule>
  </conditionalFormatting>
  <conditionalFormatting sqref="E6:E13">
    <cfRule type="expression" dxfId="12" priority="3">
      <formula>$E$6="Systolisch"</formula>
    </cfRule>
  </conditionalFormatting>
  <dataValidations count="21">
    <dataValidation allowBlank="1" showInputMessage="1" showErrorMessage="1" prompt="Erstellen Sie auf diesem Arbeitsblatt ein Blutdruck- und Glukoseprotokoll. Passen Sie die Skalierungswerte für Blutdruck und Glukose an. Geben Sie Details in die Blutdruck- und Glukosetabelle ab Zelle B6 ein." sqref="A1"/>
    <dataValidation allowBlank="1" showInputMessage="1" showErrorMessage="1" prompt="Der Titel dieses Arbeitsblatts befindet sich in dieser Zelle. Passen Sie die Skalierungswerte in den Zellen rechts an." sqref="B1:D5"/>
    <dataValidation allowBlank="1" showInputMessage="1" showErrorMessage="1" prompt="Passen Sie die systolischen und diastolischen Blutdruckwerte in Zellen E3 und E4 und die systolischen und diastolischen Grenzwerte, bei denen medizinisch interveniert werden muss, in den Zellen G3 und G4 an." sqref="E2:G2"/>
    <dataValidation allowBlank="1" showInputMessage="1" showErrorMessage="1" prompt="Passen Sie die niedrigen, normalen und hohen Glukoseskalenwerte in den Zellen H3 bis J3 an." sqref="H2:J2"/>
    <dataValidation allowBlank="1" showInputMessage="1" showErrorMessage="1" prompt="Geben Sie in dieser Spalte unter dieser Überschrift Anmerkungen ein." sqref="K6"/>
    <dataValidation allowBlank="1" showInputMessage="1" showErrorMessage="1" prompt="Geben Sie in dieser Spalte unter dieser Überschrift das Datum ein." sqref="B6"/>
    <dataValidation allowBlank="1" showInputMessage="1" showErrorMessage="1" prompt="Geben Sie in dieser Spalte unter dieser Überschrift die Uhrzeit ein." sqref="C6"/>
    <dataValidation allowBlank="1" showInputMessage="1" showErrorMessage="1" prompt="Geben Sie in dieser Spalte unter dieser Überschrift den Anlasse ein." sqref="D6"/>
    <dataValidation allowBlank="1" showInputMessage="1" showErrorMessage="1" prompt="Geben Sie in dieser Spalte unter dieser Überschrift den systolischen Blutdruck ein. Ein Wert, der den in Zelle G3 festgelegten Grenzwert überschreitet, wird mit RGB-Farbe R=125 G=15 B=34 aktualisiert." sqref="E6"/>
    <dataValidation allowBlank="1" showInputMessage="1" showErrorMessage="1" prompt="Geben Sie in dieser Spalte unter dieser Überschrift den diastolischen Blutdruck ein. Ein Wert, der den in Zelle G4 festgelegten Grenzwert überschreitet, wird mit RGB-Farbe R=125 G=15 B=34 aktualisiert." sqref="F6"/>
    <dataValidation allowBlank="1" showInputMessage="1" showErrorMessage="1" prompt="Geben Sie in dieser Spalte unter dieser Überschrift die Herzfrequenz ein." sqref="G6"/>
    <dataValidation allowBlank="1" showInputMessage="1" showErrorMessage="1" prompt="Geben Sie in dieser Spalte unter dieser Überschrift den Glukosewert ein." sqref="H6"/>
    <dataValidation allowBlank="1" showInputMessage="1" showErrorMessage="1" prompt="Der Datenbalken für den Glukosewert wird in dieser Spalte unter dieser Überschrift automatisch aktualisiert." sqref="I6"/>
    <dataValidation allowBlank="1" showInputMessage="1" showErrorMessage="1" prompt="Der Status wird in dieser Spalte unter dieser Überschrift automatisch aktualisiert." sqref="J6"/>
    <dataValidation allowBlank="1" showInputMessage="1" showErrorMessage="1" prompt="Der Grenzwert des diastolischen Blutdrucks, der medizinische Intervention erforderlich macht, befindet sich in dieser Zelle." sqref="G4"/>
    <dataValidation allowBlank="1" showInputMessage="1" showErrorMessage="1" prompt="Der Zielwert für den systolischen Blutdruck befindet sich in dieser Zelle." sqref="E3"/>
    <dataValidation allowBlank="1" showInputMessage="1" showErrorMessage="1" prompt="Der Zielwert für den diastolischen Blutdruck befindet sich in dieser Zelle." sqref="E4"/>
    <dataValidation allowBlank="1" showInputMessage="1" showErrorMessage="1" prompt="Der Grenzwert des systolischen Blutdrucks, der medizinische Intervention erforderlich macht, befindet sich in dieser Zelle." sqref="G3"/>
    <dataValidation allowBlank="1" showInputMessage="1" showErrorMessage="1" prompt="Der hohe Wert der Glukoseskala befindet sich in dieser Zelle." sqref="J3"/>
    <dataValidation allowBlank="1" showInputMessage="1" showErrorMessage="1" prompt="Der niedrige Wert der Glukoseskala befindet sich in dieser Zelle." sqref="H3"/>
    <dataValidation allowBlank="1" showInputMessage="1" showErrorMessage="1" prompt="Der normale Wert der Glukoseskala befindet sich in dieser Zelle." sqref="I3"/>
  </dataValidations>
  <printOptions horizontalCentered="1"/>
  <pageMargins left="0.25" right="0.25" top="0.75" bottom="0.75" header="0.3" footer="0.3"/>
  <pageSetup paperSize="9" fitToHeight="0" orientation="landscape" r:id="rId1"/>
  <headerFooter differentFirst="1">
    <oddFooter>Page &amp;P of &amp;N</oddFooter>
  </headerFooter>
  <ignoredErrors>
    <ignoredError sqref="J7" calculatedColumn="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0D8848C9-C23F-4391-92F4-6AC80D8BCDF3}">
            <x14:dataBar minLength="0" maxLength="100" gradient="0">
              <x14:cfvo type="num">
                <xm:f>0</xm:f>
              </x14:cfvo>
              <x14:cfvo type="num">
                <xm:f>GHoch</xm:f>
              </x14:cfvo>
              <x14:negativeFillColor rgb="FFFF0000"/>
              <x14:axisColor rgb="FF000000"/>
            </x14:dataBar>
          </x14:cfRule>
          <xm:sqref>I7:I12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9</vt:i4>
      </vt:variant>
    </vt:vector>
  </HeadingPairs>
  <TitlesOfParts>
    <vt:vector size="10" baseType="lpstr">
      <vt:lpstr>Blutdruck und Glukose</vt:lpstr>
      <vt:lpstr>DHoch</vt:lpstr>
      <vt:lpstr>'Blutdruck und Glukose'!Drucktitel</vt:lpstr>
      <vt:lpstr>DZiel</vt:lpstr>
      <vt:lpstr>GHoch</vt:lpstr>
      <vt:lpstr>GNiedrig</vt:lpstr>
      <vt:lpstr>GNormal</vt:lpstr>
      <vt:lpstr>SHoch</vt:lpstr>
      <vt:lpstr>SZiel</vt:lpstr>
      <vt:lpstr>Titel1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Administrator</dc:creator>
  <cp:lastModifiedBy>tester</cp:lastModifiedBy>
  <dcterms:created xsi:type="dcterms:W3CDTF">2017-10-23T20:21:00Z</dcterms:created>
  <dcterms:modified xsi:type="dcterms:W3CDTF">2018-04-26T07:02:11Z</dcterms:modified>
</cp:coreProperties>
</file>