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Plan for tilbagebetaling af lån" sheetId="1" r:id="rId1"/>
  </sheets>
  <definedNames>
    <definedName name="Ant_bet_pr_år">'Plan for tilbagebetaling af lån'!$D$8</definedName>
    <definedName name="Antal_betalinger">MATCH(0.01,End_Bal,-1)+1</definedName>
    <definedName name="Beg_Bal">'Plan for tilbagebetaling af lån'!$C$18:$C$497</definedName>
    <definedName name="Bet_dato">'Plan for tilbagebetaling af lån'!$B$18:$B$497</definedName>
    <definedName name="Bet_num">'Plan for tilbagebetaling af lån'!$A$18:$A$497</definedName>
    <definedName name="Betaling_dato">DATE(YEAR(Lån_start),MONTH(Lån_start)+Payment_Number,DAY(Lån_start))</definedName>
    <definedName name="Cum_Int">'Plan for tilbagebetaling af lån'!$J$18:$J$497</definedName>
    <definedName name="Data">'Plan for tilbagebetaling af lån'!$A$18:$J$497</definedName>
    <definedName name="Ekstra_betaling">'Plan for tilbagebetaling af lån'!$E$18:$E$497</definedName>
    <definedName name="End_Bal">'Plan for tilbagebetaling af lån'!$I$18:$I$497</definedName>
    <definedName name="Fuld_udskrift">'Plan for tilbagebetaling af lån'!$A$1:$J$497</definedName>
    <definedName name="Hovedst.">'Plan for tilbagebetaling af lån'!$G$18:$G$497</definedName>
    <definedName name="Kolonneoverskrift">ROW('Plan for tilbagebetaling af lån'!$17:$17)</definedName>
    <definedName name="Lån_start">'Plan for tilbagebetaling af lån'!$D$9</definedName>
    <definedName name="Låneår">'Plan for tilbagebetaling af lån'!$D$7</definedName>
    <definedName name="Lånebeløb">'Plan for tilbagebetaling af lån'!$D$5</definedName>
    <definedName name="Plan_bet">'Plan for tilbagebetaling af lån'!$D$18:$D$497</definedName>
    <definedName name="Plan_ekstra_bet">'Plan for tilbagebetaling af lån'!$D$10</definedName>
    <definedName name="Planlagt_månedlig_betaling">'Plan for tilbagebetaling af lån'!$J$5</definedName>
    <definedName name="Planlagt_rentesats">'Plan for tilbagebetaling af lån'!$D$6</definedName>
    <definedName name="_xlnm.Print_Area" localSheetId="0">'Plan for tilbagebetaling af lån'!$A$1:$H$63</definedName>
    <definedName name="Print_Area_Reset">OFFSET(Fuld_udskrift,0,0,Sidste_række)</definedName>
    <definedName name="_xlnm.Print_Titles" localSheetId="0">'Plan for tilbagebetaling af lån'!$14:$17</definedName>
    <definedName name="Rent">'Plan for tilbagebetaling af lån'!$H$18:$H$497</definedName>
    <definedName name="Rentesats">'Plan for tilbagebetaling af lån'!$D$6</definedName>
    <definedName name="Sidste_række">IF(Værdier_angivet,Kolonneoverskrift+Antal_betalinger,Kolonneoverskrift)</definedName>
    <definedName name="Total_betaling">'Plan for tilbagebetaling af lån'!$F$18:$F$497</definedName>
    <definedName name="Totale_renter">'Plan for tilbagebetaling af lån'!$J$9</definedName>
    <definedName name="Værdier_angivet">IF(Lånebeløb*Rentesats*Låneår*Lån_start&gt;0,1,0)</definedName>
  </definedNames>
  <calcPr calcId="14562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<sst xmlns="http://schemas.openxmlformats.org/spreadsheetml/2006/main" count="25" uniqueCount="25">
  <si>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Betalingsdato</t>
  </si>
  <si>
    <t>Primosaldo</t>
  </si>
  <si>
    <t>Hovedstol</t>
  </si>
  <si>
    <t>Rente</t>
  </si>
  <si>
    <t>Ultimosaldo</t>
  </si>
  <si>
    <t>Betaling i alt</t>
  </si>
  <si>
    <t>Ekstra betaling</t>
  </si>
  <si>
    <t>Planlagt betaling</t>
  </si>
  <si>
    <t>Kumulativ rente</t>
  </si>
  <si>
    <t>Plan for tilbagebetaling af lån</t>
  </si>
  <si>
    <t>Indtast værdier</t>
  </si>
  <si>
    <t>Lånebeløb</t>
  </si>
  <si>
    <t>Årlig rentesats</t>
  </si>
  <si>
    <t>Låneperiode i år</t>
  </si>
  <si>
    <t>Antal betalinger pr. år</t>
  </si>
  <si>
    <t>Startdato for lånet</t>
  </si>
  <si>
    <t>Valgfrie ekstra betalinger</t>
  </si>
  <si>
    <t>Låneoversigt</t>
  </si>
  <si>
    <t>Planlagt betaling</t>
  </si>
  <si>
    <t>Planlagt antal betalinger</t>
  </si>
  <si>
    <t>Faktisk antal betalinger</t>
  </si>
  <si>
    <t>Førtidige betalinger i alt</t>
  </si>
  <si>
    <t>Rente i alt</t>
  </si>
  <si>
    <t>Långivernavn</t>
  </si>
  <si>
    <t>Bet.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</si>
</sst>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kr &quot;* #,##0.00_);_(&quot;kr &quot;* \(#,##0.00\);_(&quot;kr &quot;* &quot;-&quot;??_);_(@_)"/>
    <numFmt numFmtId="165" formatCode="0_)"/>
    <numFmt numFmtId="166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IF(Værdier_angivet,-PMT(Rentesats/Ant_bet_pr_år,Låneår*Ant_bet_pr_år,Lånebeløb),"")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IF(Værdier_angivet,Låneår*Ant_bet_pr_år,"")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IF(Værdier_angivet,Antal_betalinger,"")</f>
        <v/>
      </c>
    </row>
    <row r="8" spans="1:10" ht="15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IF(Værdier_angivet,SUMIF(Beg_Bal,"&gt;0",Ekstra_betaling),"")</f>
        <v/>
      </c>
    </row>
    <row r="9" spans="1:10" ht="15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IF(Værdier_angivet,SUMIF(Beg_Bal,"&gt;0",Rent),"")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IF(Værdier_angivet,1,"")</f>
        <v/>
      </c>
      <c r="B18" s="24" t="str">
        <f t="shared" ref="B18:B81" si="0">IF(Bet_num&lt;&gt;"",DATE(YEAR(Lån_start),MONTH(Lån_start)+(Bet_num)*12/Ant_bet_pr_år,DAY(Lån_start)),"")</f>
        <v/>
      </c>
      <c r="C18" s="29" t="str">
        <f>IF(Værdier_angivet,Lånebeløb,"")</f>
        <v/>
      </c>
      <c r="D18" s="29" t="str">
        <f>IF(Bet_num&lt;&gt;"",Planlagt_månedlig_betaling,"")</f>
        <v/>
      </c>
      <c r="E18" s="30" t="e">
        <f t="shared" ref="E18:E81" si="1">IF(AND(Bet_num&lt;&gt;"",Plan_bet+Plan_ekstra_bet&lt;Beg_Bal),Plan_ekstra_bet,IF(AND(Bet_num&lt;&gt;"",Beg_Bal-Plan_bet&gt;0),Beg_Bal-Plan_bet,IF(Bet_num&lt;&gt;"",0,"")))</f>
        <v>#VALUE!</v>
      </c>
      <c r="F18" s="29" t="e">
        <f t="shared" ref="F18:F81" si="2">IF(AND(Bet_num&lt;&gt;"",Plan_bet+Ekstra_betaling&lt;Beg_Bal),Plan_bet+Ekstra_betaling,IF(Bet_num&lt;&gt;"",Beg_Bal,""))</f>
        <v>#VALUE!</v>
      </c>
      <c r="G18" s="29" t="str">
        <f>IF(Bet_num&lt;&gt;"",Total_betaling-Rent,"")</f>
        <v/>
      </c>
      <c r="H18" s="29" t="str">
        <f>IF(Bet_num&lt;&gt;"",Beg_Bal*(Rentesats/Ant_bet_pr_år),"")</f>
        <v/>
      </c>
      <c r="I18" s="29" t="e">
        <f t="shared" ref="I18:I81" si="3">IF(AND(Bet_num&lt;&gt;"",Plan_bet+Ekstra_betaling&lt;Beg_Bal),Beg_Bal-Hovedst.,IF(Bet_num&lt;&gt;"",0,""))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IF(Værdier_angivet,A18+1,"")</f>
        <v/>
      </c>
      <c r="B19" s="24" t="str">
        <f t="shared" si="0"/>
        <v/>
      </c>
      <c r="C19" s="29" t="str">
        <f t="shared" ref="C19:C82" si="5">IF(Bet_num&lt;&gt;"",I18,"")</f>
        <v/>
      </c>
      <c r="D19" s="29" t="str">
        <f>IF(Bet_num&lt;&gt;"",Planlagt_månedlig_betaling,"")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IF(Bet_num&lt;&gt;"",Total_betaling-Rent,"")</f>
        <v/>
      </c>
      <c r="H19" s="29" t="str">
        <f t="shared" ref="H19:H82" si="7">IF(Bet_num&lt;&gt;"",Beg_Bal*Rentesats/Ant_bet_pr_år,"")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IF(Bet_num&lt;&gt;"",Planlagt_månedlig_betaling,"")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IF(Bet_num&lt;&gt;"",Planlagt_månedlig_betaling,"")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IF(Bet_num&lt;&gt;"",DATE(YEAR(Lån_start),MONTH(Lån_start)+(Bet_num)*12/Ant_bet_pr_år,DAY(Lån_start)),"")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IF(AND(Bet_num&lt;&gt;"",Plan_bet+Plan_ekstra_bet&lt;Beg_Bal),Plan_ekstra_bet,IF(AND(Bet_num&lt;&gt;"",Beg_Bal-Plan_bet&gt;0),Beg_Bal-Plan_bet,IF(Bet_num&lt;&gt;"",0,"")))</f>
        <v>#VALUE!</v>
      </c>
      <c r="F82" s="29" t="e">
        <f t="shared" ref="F82:F145" si="11">IF(AND(Bet_num&lt;&gt;"",Plan_bet+Ekstra_betaling&lt;Beg_Bal),Plan_bet+Ekstra_betaling,IF(Bet_num&lt;&gt;"",Beg_Bal,""))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IF(AND(Bet_num&lt;&gt;"",Plan_bet+Ekstra_betaling&lt;Beg_Bal),Beg_Bal-Hovedst.,IF(Bet_num&lt;&gt;"",0,""))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IF(Værdier_angivet,A82+1,"")</f>
        <v/>
      </c>
      <c r="B83" s="24" t="str">
        <f t="shared" si="9"/>
        <v/>
      </c>
      <c r="C83" s="29" t="str">
        <f t="shared" ref="C83:C146" si="14">IF(Bet_num&lt;&gt;"",I82,"")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IF(Bet_num&lt;&gt;"",Total_betaling-Rent,"")</f>
        <v/>
      </c>
      <c r="H83" s="29" t="str">
        <f t="shared" ref="H83:H146" si="16">IF(Bet_num&lt;&gt;"",Beg_Bal*Rentesats/Ant_bet_pr_år,"")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IF(Bet_num&lt;&gt;"",Planlagt_månedlig_betaling,"")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IF(Bet_num&lt;&gt;"",DATE(YEAR(Lån_start),MONTH(Lån_start)+(Bet_num)*12/Ant_bet_pr_år,DAY(Lån_start)),"")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IF(AND(Bet_num&lt;&gt;"",Plan_bet+Plan_ekstra_bet&lt;Beg_Bal),Plan_ekstra_bet,IF(AND(Bet_num&lt;&gt;"",Beg_Bal-Plan_bet&gt;0),Beg_Bal-Plan_bet,IF(Bet_num&lt;&gt;"",0,"")))</f>
        <v>#VALUE!</v>
      </c>
      <c r="F146" s="29" t="e">
        <f t="shared" ref="F146:F209" si="20">IF(AND(Bet_num&lt;&gt;"",Plan_bet+Ekstra_betaling&lt;Beg_Bal),Plan_bet+Ekstra_betaling,IF(Bet_num&lt;&gt;"",Beg_Bal,""))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IF(AND(Bet_num&lt;&gt;"",Plan_bet+Ekstra_betaling&lt;Beg_Bal),Beg_Bal-Hovedst.,IF(Bet_num&lt;&gt;"",0,""))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IF(Værdier_angivet,A146+1,"")</f>
        <v/>
      </c>
      <c r="B147" s="24" t="str">
        <f t="shared" si="18"/>
        <v/>
      </c>
      <c r="C147" s="29" t="str">
        <f t="shared" ref="C147:C210" si="23">IF(Bet_num&lt;&gt;"",I146,"")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IF(Bet_num&lt;&gt;"",Total_betaling-Rent,"")</f>
        <v/>
      </c>
      <c r="H147" s="29" t="str">
        <f t="shared" ref="H147:H210" si="25">IF(Bet_num&lt;&gt;"",Beg_Bal*Rentesats/Ant_bet_pr_år,"")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IF(Bet_num&lt;&gt;"",Planlagt_månedlig_betaling,"")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IF(Bet_num&lt;&gt;"",DATE(YEAR(Lån_start),MONTH(Lån_start)+(Bet_num)*12/Ant_bet_pr_år,DAY(Lån_start)),"")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IF(AND(Bet_num&lt;&gt;"",Plan_bet+Plan_ekstra_bet&lt;Beg_Bal),Plan_ekstra_bet,IF(AND(Bet_num&lt;&gt;"",Beg_Bal-Plan_bet&gt;0),Beg_Bal-Plan_bet,IF(Bet_num&lt;&gt;"",0,"")))</f>
        <v>#VALUE!</v>
      </c>
      <c r="F210" s="29" t="e">
        <f t="shared" ref="F210:F273" si="29">IF(AND(Bet_num&lt;&gt;"",Plan_bet+Ekstra_betaling&lt;Beg_Bal),Plan_bet+Ekstra_betaling,IF(Bet_num&lt;&gt;"",Beg_Bal,""))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IF(AND(Bet_num&lt;&gt;"",Plan_bet+Ekstra_betaling&lt;Beg_Bal),Beg_Bal-Hovedst.,IF(Bet_num&lt;&gt;"",0,""))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IF(Værdier_angivet,A210+1,"")</f>
        <v/>
      </c>
      <c r="B211" s="24" t="str">
        <f t="shared" si="27"/>
        <v/>
      </c>
      <c r="C211" s="29" t="str">
        <f t="shared" ref="C211:C274" si="32">IF(Bet_num&lt;&gt;"",I210,"")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IF(Bet_num&lt;&gt;"",Total_betaling-Rent,"")</f>
        <v/>
      </c>
      <c r="H211" s="29" t="str">
        <f t="shared" ref="H211:H274" si="34">IF(Bet_num&lt;&gt;"",Beg_Bal*Rentesats/Ant_bet_pr_år,"")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IF(Bet_num&lt;&gt;"",Planlagt_månedlig_betaling,"")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IF(Bet_num&lt;&gt;"",DATE(YEAR(Lån_start),MONTH(Lån_start)+(Bet_num)*12/Ant_bet_pr_år,DAY(Lån_start)),"")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IF(AND(Bet_num&lt;&gt;"",Plan_bet+Plan_ekstra_bet&lt;Beg_Bal),Plan_ekstra_bet,IF(AND(Bet_num&lt;&gt;"",Beg_Bal-Plan_bet&gt;0),Beg_Bal-Plan_bet,IF(Bet_num&lt;&gt;"",0,"")))</f>
        <v>#VALUE!</v>
      </c>
      <c r="F274" s="29" t="e">
        <f t="shared" ref="F274:F337" si="38">IF(AND(Bet_num&lt;&gt;"",Plan_bet+Ekstra_betaling&lt;Beg_Bal),Plan_bet+Ekstra_betaling,IF(Bet_num&lt;&gt;"",Beg_Bal,""))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IF(AND(Bet_num&lt;&gt;"",Plan_bet+Ekstra_betaling&lt;Beg_Bal),Beg_Bal-Hovedst.,IF(Bet_num&lt;&gt;"",0,""))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IF(Værdier_angivet,A274+1,"")</f>
        <v/>
      </c>
      <c r="B275" s="24" t="str">
        <f t="shared" si="36"/>
        <v/>
      </c>
      <c r="C275" s="29" t="str">
        <f t="shared" ref="C275:C338" si="41">IF(Bet_num&lt;&gt;"",I274,"")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IF(Bet_num&lt;&gt;"",Total_betaling-Rent,"")</f>
        <v/>
      </c>
      <c r="H275" s="29" t="str">
        <f t="shared" ref="H275:H338" si="43">IF(Bet_num&lt;&gt;"",Beg_Bal*Rentesats/Ant_bet_pr_år,"")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IF(Bet_num&lt;&gt;"",Planlagt_månedlig_betaling,"")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IF(Bet_num&lt;&gt;"",DATE(YEAR(Lån_start),MONTH(Lån_start)+(Bet_num)*12/Ant_bet_pr_år,DAY(Lån_start)),"")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IF(AND(Bet_num&lt;&gt;"",Plan_bet+Plan_ekstra_bet&lt;Beg_Bal),Plan_ekstra_bet,IF(AND(Bet_num&lt;&gt;"",Beg_Bal-Plan_bet&gt;0),Beg_Bal-Plan_bet,IF(Bet_num&lt;&gt;"",0,"")))</f>
        <v>#VALUE!</v>
      </c>
      <c r="F338" s="29" t="e">
        <f t="shared" ref="F338:F401" si="47">IF(AND(Bet_num&lt;&gt;"",Plan_bet+Ekstra_betaling&lt;Beg_Bal),Plan_bet+Ekstra_betaling,IF(Bet_num&lt;&gt;"",Beg_Bal,""))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IF(AND(Bet_num&lt;&gt;"",Plan_bet+Ekstra_betaling&lt;Beg_Bal),Beg_Bal-Hovedst.,IF(Bet_num&lt;&gt;"",0,""))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IF(Værdier_angivet,A338+1,"")</f>
        <v/>
      </c>
      <c r="B339" s="24" t="str">
        <f t="shared" si="45"/>
        <v/>
      </c>
      <c r="C339" s="29" t="str">
        <f t="shared" ref="C339:C376" si="50">IF(Bet_num&lt;&gt;"",I338,"")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IF(Bet_num&lt;&gt;"",Total_betaling-Rent,"")</f>
        <v/>
      </c>
      <c r="H339" s="29" t="str">
        <f t="shared" ref="H339:H402" si="52">IF(Bet_num&lt;&gt;"",Beg_Bal*Rentesats/Ant_bet_pr_år,"")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IF(Bet_num&lt;&gt;"",Planlagt_månedlig_betaling,"")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IF(Bet_num&lt;&gt;"",I376,"")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IF(Bet_num&lt;&gt;"",DATE(YEAR(Lån_start),MONTH(Lån_start)+(Bet_num)*12/Ant_bet_pr_år,DAY(Lån_start)),"")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IF(AND(Bet_num&lt;&gt;"",Plan_bet+Plan_ekstra_bet&lt;Beg_Bal),Plan_ekstra_bet,IF(AND(Bet_num&lt;&gt;"",Beg_Bal-Plan_bet&gt;0),Beg_Bal-Plan_bet,IF(Bet_num&lt;&gt;"",0,"")))</f>
        <v>#VALUE!</v>
      </c>
      <c r="F402" s="29" t="e">
        <f t="shared" ref="F402:F465" si="57">IF(AND(Bet_num&lt;&gt;"",Plan_bet+Ekstra_betaling&lt;Beg_Bal),Plan_bet+Ekstra_betaling,IF(Bet_num&lt;&gt;"",Beg_Bal,""))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IF(AND(Bet_num&lt;&gt;"",Plan_bet+Ekstra_betaling&lt;Beg_Bal),Beg_Bal-Hovedst.,IF(Bet_num&lt;&gt;"",0,""))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IF(Værdier_angivet,A402+1,"")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IF(Bet_num&lt;&gt;"",Total_betaling-Rent,"")</f>
        <v/>
      </c>
      <c r="H403" s="29" t="str">
        <f t="shared" ref="H403:H466" si="61">IF(Bet_num&lt;&gt;"",Beg_Bal*Rentesats/Ant_bet_pr_år,"")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IF(Bet_num&lt;&gt;"",Planlagt_månedlig_betaling,"")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IF(Bet_num&lt;&gt;"",I440,"")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IF(Bet_num&lt;&gt;"",DATE(YEAR(Lån_start),MONTH(Lån_start)+(Bet_num)*12/Ant_bet_pr_år,DAY(Lån_start)),"")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IF(AND(Bet_num&lt;&gt;"",Plan_bet+Plan_ekstra_bet&lt;Beg_Bal),Plan_ekstra_bet,IF(AND(Bet_num&lt;&gt;"",Beg_Bal-Plan_bet&gt;0),Beg_Bal-Plan_bet,IF(Bet_num&lt;&gt;"",0,"")))</f>
        <v>#VALUE!</v>
      </c>
      <c r="F466" s="29" t="e">
        <f t="shared" ref="F466:F497" si="66">IF(AND(Bet_num&lt;&gt;"",Plan_bet+Ekstra_betaling&lt;Beg_Bal),Plan_bet+Ekstra_betaling,IF(Bet_num&lt;&gt;"",Beg_Bal,""))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IF(AND(Bet_num&lt;&gt;"",Plan_bet+Ekstra_betaling&lt;Beg_Bal),Beg_Bal-Hovedst.,IF(Bet_num&lt;&gt;"",0,""))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IF(Værdier_angivet,A466+1,"")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IF(Bet_num&lt;&gt;"",Total_betaling-Rent,"")</f>
        <v/>
      </c>
      <c r="H467" s="29" t="str">
        <f t="shared" ref="H467:H497" si="70">IF(Bet_num&lt;&gt;"",Beg_Bal*Rentesats/Ant_bet_pr_år,"")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IF(Bet_num&lt;&gt;"",Planlagt_månedlig_betaling,"")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IF(ROW(A18)&gt;Sidste_række,TRUE, FALSE)</formula>
    </cfRule>
    <cfRule type="expression" dxfId="4" priority="2" stopIfTrue="1">
      <formula>IF(ROW(A18)=Sidste_række,TRUE, FALSE)</formula>
    </cfRule>
    <cfRule type="expression" dxfId="3" priority="3" stopIfTrue="1">
      <formula>IF(ROW(A18)&lt;Sidste_række,TRUE, FALSE)</formula>
    </cfRule>
  </conditionalFormatting>
  <conditionalFormatting sqref="F18:J497">
    <cfRule type="expression" dxfId="2" priority="4" stopIfTrue="1">
      <formula>IF(ROW(F18)&gt;Sidste_række,TRUE, FALSE)</formula>
    </cfRule>
    <cfRule type="expression" dxfId="1" priority="5" stopIfTrue="1">
      <formula>IF(ROW(F18)=Sidste_række,TRUE, FALSE)</formula>
    </cfRule>
    <cfRule type="expression" dxfId="0" priority="6" stopIfTrue="1">
      <formula>IF(ROW(F18)&lt;=Sidste_række,TRUE, FALSE)</formula>
    </cfRule>
  </conditionalFormatting>
  <dataValidations count="3">
    <dataValidation type="whole" allowBlank="1" showInputMessage="1" showErrorMessage="1" errorTitle="År" error="Indtast et helt antal år mellem 1 og 40." sqref="D7">
      <formula1>1</formula1>
      <formula2>40</formula2>
    </dataValidation>
    <dataValidation type="date" operator="greaterThanOrEqual" allowBlank="1" showInputMessage="1" showErrorMessage="1" errorTitle="Dato" error="Indtast en gyldig dato, der er større end eller lig med 1. januar 1900." sqref="D9">
      <formula1>1</formula1>
    </dataValidation>
    <dataValidation allowBlank="1" showInputMessage="1" showErrorMessage="1" promptTitle="Ekstra betalinger" prompt="Skriv et beløb, hvis du vil angive, at et yderligere beløb skal betales i hver periode._x000a__x000a_Hvis der skal betales et beløb uden fast skema, skal du skrive beløbet direkte i kolonnen 'Ekstra betaling' nedenfor." sqref="D10"/>
  </dataValidations>
  <pageMargins left="0.51181102362204722" right="0.51181102362204722" top="0.51181102362204722" bottom="0.51181102362204722" header="0.51181102362204722" footer="0.51181102362204722"/>
  <pageSetup paperSize="9"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Loan amortization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Loan amortization schedule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63451</Value>
      <Value>347210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>Show everywhere</ShowIn>
    <UANotes xmlns="d01925c2-06df-47dc-afc4-5661f7a07983">in the box. O14_beta1</UANotes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TPComponent xmlns="d01925c2-06df-47dc-afc4-5661f7a07983">EXCELFiles</TPComponent>
    <OriginAsset xmlns="d01925c2-06df-47dc-afc4-5661f7a07983" xsi:nil="true"/>
    <AssetId xmlns="d01925c2-06df-47dc-afc4-5661f7a07983">TP010073881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11</TPAppVersion>
    <TPCommandLine xmlns="d01925c2-06df-47dc-afc4-5661f7a07983">{XL} /t {FilePath}</TPCommandLine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- Macro 12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36533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F305C6B-8040-4D26-945B-1D9C1DA930C4}"/>
</file>

<file path=customXml/itemProps2.xml><?xml version="1.0" encoding="utf-8"?>
<ds:datastoreItem xmlns:ds="http://schemas.openxmlformats.org/officeDocument/2006/customXml" ds:itemID="{E82D50EB-792C-4800-AFC2-9205D51F89E1}"/>
</file>

<file path=customXml/itemProps3.xml><?xml version="1.0" encoding="utf-8"?>
<ds:datastoreItem xmlns:ds="http://schemas.openxmlformats.org/officeDocument/2006/customXml" ds:itemID="{AEA938D9-4AAE-4B36-B50B-CC728F8375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Plan for tilbagebetaling af lån</vt:lpstr>
      <vt:lpstr>Ant_bet_pr_år</vt:lpstr>
      <vt:lpstr>Beg_Bal</vt:lpstr>
      <vt:lpstr>Bet_dato</vt:lpstr>
      <vt:lpstr>Bet_num</vt:lpstr>
      <vt:lpstr>Cum_Int</vt:lpstr>
      <vt:lpstr>Data</vt:lpstr>
      <vt:lpstr>Ekstra_betaling</vt:lpstr>
      <vt:lpstr>End_Bal</vt:lpstr>
      <vt:lpstr>Fuld_udskrift</vt:lpstr>
      <vt:lpstr>Hovedst.</vt:lpstr>
      <vt:lpstr>Lån_start</vt:lpstr>
      <vt:lpstr>Låneår</vt:lpstr>
      <vt:lpstr>Lånebeløb</vt:lpstr>
      <vt:lpstr>Plan_bet</vt:lpstr>
      <vt:lpstr>Plan_ekstra_bet</vt:lpstr>
      <vt:lpstr>Planlagt_månedlig_betaling</vt:lpstr>
      <vt:lpstr>Planlagt_rentesats</vt:lpstr>
      <vt:lpstr>'Plan for tilbagebetaling af lån'!Print_Area</vt:lpstr>
      <vt:lpstr>'Plan for tilbagebetaling af lån'!Print_Titles</vt:lpstr>
      <vt:lpstr>Rent</vt:lpstr>
      <vt:lpstr>Rentesats</vt:lpstr>
      <vt:lpstr>Total_betaling</vt:lpstr>
      <vt:lpstr>Totale_renter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subject/>
  <dc:creator>Microsoft Corporation</dc:creator>
  <cp:keywords/>
  <dc:description/>
  <cp:lastModifiedBy>AWS CFM Account</cp:lastModifiedBy>
  <cp:lastPrinted>2007-01-24T12:28:19Z</cp:lastPrinted>
  <dcterms:created xsi:type="dcterms:W3CDTF">2006-09-15T19:51:41Z</dcterms:created>
  <dcterms:modified xsi:type="dcterms:W3CDTF">2012-05-25T06:20:42Z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1030</vt:i4>
  </property>
  <property fmtid="{D5CDD505-2E9C-101B-9397-08002B2CF9AE}" pid="3" name="_Version">
    <vt:lpwstr>0908</vt:lpwstr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12;#427;#Template 14;#393;#Excel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2290900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