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xr2:uid="{00000000-000D-0000-FFFF-FFFF00000000}"/>
  </bookViews>
  <sheets>
    <sheet name="Budget for forretningsrejse" sheetId="2" r:id="rId1"/>
  </sheets>
  <definedNames>
    <definedName name="Kolonnetitel1">Data[[#Headers],[Vare]]</definedName>
    <definedName name="RækkeTitelOmråde1..D4">'Budget for forretningsrejse'!$B$2</definedName>
    <definedName name="_xlnm.Print_Titles" localSheetId="0">'Budget for forretningsrejse'!$5:$5</definedName>
  </definedNames>
  <calcPr calcId="171027"/>
  <fileRecoveryPr repairLoad="1"/>
</workbook>
</file>

<file path=xl/calcChain.xml><?xml version="1.0" encoding="utf-8"?>
<calcChain xmlns="http://schemas.openxmlformats.org/spreadsheetml/2006/main">
  <c r="B4" i="2" l="1"/>
  <c r="G2" i="2"/>
  <c r="G3" i="2"/>
  <c r="F6" i="2" l="1"/>
  <c r="F7" i="2"/>
  <c r="F8" i="2"/>
  <c r="F9" i="2"/>
  <c r="F10" i="2"/>
  <c r="F11" i="2"/>
  <c r="F12" i="2"/>
  <c r="F13" i="2"/>
  <c r="F14" i="2"/>
  <c r="F15" i="2"/>
  <c r="F16" i="2" l="1"/>
  <c r="D3" i="2"/>
  <c r="D4" i="2" l="1"/>
</calcChain>
</file>

<file path=xl/sharedStrings.xml><?xml version="1.0" encoding="utf-8"?>
<sst xmlns="http://schemas.openxmlformats.org/spreadsheetml/2006/main" count="30" uniqueCount="22">
  <si>
    <t>Budget for forretningsrejse</t>
  </si>
  <si>
    <t>Målsætning for rejsebudget</t>
  </si>
  <si>
    <t>Samlede omkostninger for rejsen</t>
  </si>
  <si>
    <t>Vare</t>
  </si>
  <si>
    <t>Flybilletter</t>
  </si>
  <si>
    <t>Hotel</t>
  </si>
  <si>
    <t>Biludlejning</t>
  </si>
  <si>
    <t>Benzin</t>
  </si>
  <si>
    <t>Underholdning</t>
  </si>
  <si>
    <t>Gaver</t>
  </si>
  <si>
    <t>Diverse</t>
  </si>
  <si>
    <t>Mad</t>
  </si>
  <si>
    <t>Beskrivelse</t>
  </si>
  <si>
    <t>Billetter</t>
  </si>
  <si>
    <t>Lokale</t>
  </si>
  <si>
    <t>Omkostninger pr. dag</t>
  </si>
  <si>
    <t>Omkostninger pr. liter</t>
  </si>
  <si>
    <t>Beløb</t>
  </si>
  <si>
    <t>Omkostninger</t>
  </si>
  <si>
    <t>Antal</t>
  </si>
  <si>
    <t>Noter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</si>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</sst>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kr.&quot;\ #,##0.00;&quot;kr.&quot;\ \-#,##0.00"/>
    <numFmt numFmtId="8" formatCode="&quot;kr.&quot;\ #,##0.00;[Red]&quot;kr.&quot;\ \-#,##0.00"/>
    <numFmt numFmtId="164" formatCode="_(* #,##0.00_);_(* \(#,##0.00\);_(* &quot;-&quot;??_);_(@_)"/>
    <numFmt numFmtId="165" formatCode="&quot;kr.&quot;\ #,##0.00"/>
    <numFmt numFmtId="166" formatCode="#,##0_ ;\-#,##0\ "/>
  </numFmts>
  <fonts count="27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26"/>
      <color theme="1" tint="0.24994659260841701"/>
      <name val="Microsoft Sans Serif"/>
      <family val="2"/>
      <scheme val="major"/>
    </font>
    <font>
      <b/>
      <sz val="14"/>
      <color theme="5" tint="-0.499984740745262"/>
      <name val="Microsoft Sans Serif"/>
      <family val="2"/>
      <scheme val="major"/>
    </font>
    <font>
      <b/>
      <sz val="14"/>
      <color theme="6" tint="-0.24994659260841701"/>
      <name val="Microsoft Sans Serif"/>
      <family val="2"/>
      <scheme val="major"/>
    </font>
    <font>
      <sz val="10"/>
      <color theme="1" tint="0.2499465926084170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26"/>
      <color theme="1" tint="0.24994659260841701"/>
      <name val="Microsoft Sans Serif"/>
      <family val="2"/>
      <scheme val="major"/>
    </font>
    <font>
      <b/>
      <sz val="14"/>
      <color theme="5" tint="-0.499984740745262"/>
      <name val="Microsoft Sans Serif"/>
      <family val="2"/>
      <scheme val="major"/>
    </font>
    <font>
      <b/>
      <sz val="14"/>
      <color theme="0"/>
      <name val="Microsoft Sans Serif"/>
      <family val="2"/>
      <scheme val="major"/>
    </font>
    <font>
      <b/>
      <sz val="14"/>
      <color theme="6" tint="-0.24994659260841701"/>
      <name val="Microsoft Sans Serif"/>
      <family val="2"/>
      <scheme val="major"/>
    </font>
    <font>
      <b/>
      <sz val="11"/>
      <color theme="3"/>
      <name val="Trebuchet MS"/>
      <family val="2"/>
      <scheme val="minor"/>
    </font>
    <font>
      <sz val="10"/>
      <color theme="1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/>
      <diagonal/>
    </border>
    <border>
      <left/>
      <right/>
      <top/>
      <bottom style="thick">
        <color theme="5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3" fillId="2" borderId="0" applyNumberFormat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0" borderId="2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7" fontId="7" fillId="0" borderId="0" applyFont="0" applyFill="0" applyBorder="0" applyAlignment="0" applyProtection="0"/>
    <xf numFmtId="7" fontId="7" fillId="0" borderId="0" applyFont="0" applyFill="0" applyBorder="0" applyProtection="0">
      <alignment horizontal="left" vertical="center"/>
    </xf>
    <xf numFmtId="9" fontId="7" fillId="0" borderId="0" applyFont="0" applyFill="0" applyBorder="0" applyAlignment="0" applyProtection="0"/>
    <xf numFmtId="0" fontId="3" fillId="2" borderId="4" applyNumberFormat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7" fillId="10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7">
    <xf numFmtId="0" fontId="0" fillId="0" borderId="0" xfId="0">
      <alignment wrapText="1"/>
    </xf>
    <xf numFmtId="0" fontId="6" fillId="0" borderId="0" xfId="0" applyFont="1" applyFill="1" applyBorder="1">
      <alignment wrapText="1"/>
    </xf>
    <xf numFmtId="0" fontId="6" fillId="0" borderId="0" xfId="0" applyFont="1" applyFill="1" applyBorder="1" applyAlignment="1">
      <alignment horizontal="left"/>
    </xf>
    <xf numFmtId="0" fontId="20" fillId="0" borderId="0" xfId="0" applyFont="1">
      <alignment wrapText="1"/>
    </xf>
    <xf numFmtId="0" fontId="25" fillId="0" borderId="0" xfId="4" applyFont="1">
      <alignment vertical="center"/>
    </xf>
    <xf numFmtId="0" fontId="20" fillId="3" borderId="0" xfId="0" applyNumberFormat="1" applyFont="1" applyFill="1" applyBorder="1">
      <alignment wrapText="1"/>
    </xf>
    <xf numFmtId="0" fontId="20" fillId="3" borderId="0" xfId="0" applyNumberFormat="1" applyFont="1" applyFill="1" applyBorder="1" applyAlignment="1">
      <alignment horizontal="right"/>
    </xf>
    <xf numFmtId="0" fontId="20" fillId="3" borderId="0" xfId="0" applyNumberFormat="1" applyFont="1" applyFill="1" applyBorder="1" applyAlignment="1">
      <alignment horizontal="left"/>
    </xf>
    <xf numFmtId="0" fontId="20" fillId="0" borderId="0" xfId="0" applyFont="1" applyFill="1" applyBorder="1">
      <alignment wrapText="1"/>
    </xf>
    <xf numFmtId="7" fontId="20" fillId="0" borderId="0" xfId="7" applyFont="1" applyFill="1" applyBorder="1" applyAlignment="1"/>
    <xf numFmtId="166" fontId="20" fillId="0" borderId="0" xfId="6" applyFont="1" applyFill="1" applyBorder="1" applyAlignment="1"/>
    <xf numFmtId="7" fontId="20" fillId="0" borderId="0" xfId="7" applyFont="1" applyAlignment="1"/>
    <xf numFmtId="49" fontId="20" fillId="0" borderId="0" xfId="0" applyNumberFormat="1" applyFont="1" applyFill="1" applyBorder="1" applyAlignment="1">
      <alignment horizontal="left" wrapText="1"/>
    </xf>
    <xf numFmtId="0" fontId="26" fillId="0" borderId="0" xfId="0" applyFont="1">
      <alignment wrapText="1"/>
    </xf>
    <xf numFmtId="165" fontId="23" fillId="0" borderId="0" xfId="2" applyNumberFormat="1" applyFont="1" applyAlignment="1">
      <alignment vertical="center"/>
    </xf>
    <xf numFmtId="165" fontId="7" fillId="0" borderId="0" xfId="0" applyNumberFormat="1" applyFont="1" applyFill="1" applyBorder="1" applyAlignment="1"/>
    <xf numFmtId="8" fontId="23" fillId="0" borderId="2" xfId="3" applyNumberFormat="1" applyFont="1" applyAlignment="1">
      <alignment vertical="center"/>
    </xf>
    <xf numFmtId="8" fontId="6" fillId="0" borderId="0" xfId="0" applyNumberFormat="1" applyFont="1" applyFill="1" applyBorder="1" applyAlignment="1">
      <alignment horizontal="left"/>
    </xf>
    <xf numFmtId="0" fontId="21" fillId="2" borderId="4" xfId="10" applyFont="1" applyAlignment="1">
      <alignment vertical="center"/>
    </xf>
    <xf numFmtId="165" fontId="23" fillId="0" borderId="1" xfId="2" applyNumberFormat="1" applyFont="1" applyBorder="1" applyAlignment="1">
      <alignment vertical="center"/>
    </xf>
    <xf numFmtId="165" fontId="23" fillId="0" borderId="2" xfId="2" applyNumberFormat="1" applyFont="1" applyBorder="1" applyAlignment="1">
      <alignment vertical="center"/>
    </xf>
    <xf numFmtId="0" fontId="25" fillId="0" borderId="3" xfId="4" applyFont="1" applyBorder="1">
      <alignment vertical="center"/>
    </xf>
    <xf numFmtId="0" fontId="24" fillId="0" borderId="2" xfId="3" applyFont="1" applyAlignment="1">
      <alignment horizontal="left" vertical="center"/>
    </xf>
    <xf numFmtId="0" fontId="22" fillId="0" borderId="0" xfId="2" applyFont="1">
      <alignment vertical="center"/>
    </xf>
    <xf numFmtId="7" fontId="25" fillId="0" borderId="3" xfId="8" applyFont="1" applyBorder="1">
      <alignment horizontal="left" vertical="center"/>
    </xf>
    <xf numFmtId="7" fontId="24" fillId="0" borderId="2" xfId="8" applyFont="1" applyBorder="1">
      <alignment horizontal="left" vertical="center"/>
    </xf>
    <xf numFmtId="7" fontId="22" fillId="0" borderId="1" xfId="8" applyFont="1" applyBorder="1">
      <alignment horizontal="left" vertical="center"/>
    </xf>
  </cellXfs>
  <cellStyles count="47">
    <cellStyle name="20 % - Farve1" xfId="24" builtinId="30" customBuiltin="1"/>
    <cellStyle name="20 % - Farve2" xfId="28" builtinId="34" customBuiltin="1"/>
    <cellStyle name="20 % - Farve3" xfId="32" builtinId="38" customBuiltin="1"/>
    <cellStyle name="20 % - Farve4" xfId="36" builtinId="42" customBuiltin="1"/>
    <cellStyle name="20 % - Farve5" xfId="40" builtinId="46" customBuiltin="1"/>
    <cellStyle name="20 % - Farve6" xfId="44" builtinId="50" customBuiltin="1"/>
    <cellStyle name="40 % - Farve1" xfId="25" builtinId="31" customBuiltin="1"/>
    <cellStyle name="40 % - Farve2" xfId="29" builtinId="35" customBuiltin="1"/>
    <cellStyle name="40 % - Farve3" xfId="33" builtinId="39" customBuiltin="1"/>
    <cellStyle name="40 % - Farve4" xfId="37" builtinId="43" customBuiltin="1"/>
    <cellStyle name="40 % - Farve5" xfId="41" builtinId="47" customBuiltin="1"/>
    <cellStyle name="40 % - Farve6" xfId="45" builtinId="51" customBuiltin="1"/>
    <cellStyle name="60 % - Farve1" xfId="26" builtinId="32" customBuiltin="1"/>
    <cellStyle name="60 % - Farve2" xfId="30" builtinId="36" customBuiltin="1"/>
    <cellStyle name="60 % - Farve3" xfId="34" builtinId="40" customBuiltin="1"/>
    <cellStyle name="60 % - Farve4" xfId="38" builtinId="44" customBuiltin="1"/>
    <cellStyle name="60 % - Farve5" xfId="42" builtinId="48" customBuiltin="1"/>
    <cellStyle name="60 % - Farve6" xfId="46" builtinId="52" customBuiltin="1"/>
    <cellStyle name="Advarselstekst" xfId="19" builtinId="11" customBuiltin="1"/>
    <cellStyle name="Bemærk!" xfId="20" builtinId="10" customBuiltin="1"/>
    <cellStyle name="Beregning" xfId="16" builtinId="22" customBuiltin="1"/>
    <cellStyle name="Farve1" xfId="23" builtinId="29" customBuiltin="1"/>
    <cellStyle name="Farve2" xfId="27" builtinId="33" customBuiltin="1"/>
    <cellStyle name="Farve3" xfId="31" builtinId="37" customBuiltin="1"/>
    <cellStyle name="Farve4" xfId="35" builtinId="41" customBuiltin="1"/>
    <cellStyle name="Farve5" xfId="39" builtinId="45" customBuiltin="1"/>
    <cellStyle name="Farve6" xfId="43" builtinId="49" customBuiltin="1"/>
    <cellStyle name="Forklarende tekst" xfId="21" builtinId="53" customBuiltin="1"/>
    <cellStyle name="God" xfId="11" builtinId="26" customBuiltin="1"/>
    <cellStyle name="Input" xfId="14" builtinId="20" customBuiltin="1"/>
    <cellStyle name="Komma" xfId="5" builtinId="3" customBuiltin="1"/>
    <cellStyle name="Komma [0]" xfId="6" builtinId="6" customBuiltin="1"/>
    <cellStyle name="Kontrollér celle" xfId="18" builtinId="23" customBuiltin="1"/>
    <cellStyle name="Neutral" xfId="13" builtinId="28" customBuiltin="1"/>
    <cellStyle name="Normal" xfId="0" builtinId="0" customBuiltin="1"/>
    <cellStyle name="Output" xfId="15" builtinId="21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4" builtinId="19" customBuiltin="1"/>
    <cellStyle name="Procent" xfId="9" builtinId="5" customBuiltin="1"/>
    <cellStyle name="Sammenkædet celle" xfId="17" builtinId="24" customBuiltin="1"/>
    <cellStyle name="Titel" xfId="10" builtinId="15" customBuiltin="1"/>
    <cellStyle name="Total" xfId="22" builtinId="25" customBuiltin="1"/>
    <cellStyle name="Ugyldig" xfId="12" builtinId="27" customBuiltin="1"/>
    <cellStyle name="Valuta" xfId="7" builtinId="4" customBuiltin="1"/>
    <cellStyle name="Valuta [0]" xfId="8" builtinId="7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numFmt numFmtId="165" formatCode="&quot;kr.&quot;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family val="2"/>
        <scheme val="minor"/>
      </font>
      <numFmt numFmtId="12" formatCode="&quot;kr.&quot;\ #,##0.00;[Red]&quot;kr.&quot;\ \-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758169934640521E-2"/>
          <c:y val="2.693599837111443E-2"/>
          <c:w val="0.94248366013071894"/>
          <c:h val="0.94736503800961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F7-4E4F-9064-C7F9A30C221C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shade val="30000"/>
                      <a:satMod val="115000"/>
                    </a:schemeClr>
                  </a:gs>
                  <a:gs pos="50000">
                    <a:schemeClr val="accent2">
                      <a:shade val="67500"/>
                      <a:satMod val="115000"/>
                    </a:schemeClr>
                  </a:gs>
                  <a:gs pos="100000">
                    <a:schemeClr val="accent2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F7-4E4F-9064-C7F9A30C221C}"/>
              </c:ext>
            </c:extLst>
          </c:dPt>
          <c:dLbls>
            <c:delete val="1"/>
          </c:dLbls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7F7-4E4F-9064-C7F9A30C22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2"/>
        <c:axId val="255005400"/>
        <c:axId val="255004224"/>
        <c:extLst/>
      </c:barChart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7F7-4E4F-9064-C7F9A30C221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7F7-4E4F-9064-C7F9A30C22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'Budget for forretningsrejse'!$G$2:$G$3</c:f>
              <c:numCache>
                <c:formatCode>"kr."#,##0.00_);[Red]\("kr."#,##0.00\)</c:formatCode>
                <c:ptCount val="2"/>
                <c:pt idx="0" formatCode="&quot;kr.&quot;\ #,##0.00">
                  <c:v>2369.3599999999997</c:v>
                </c:pt>
                <c:pt idx="1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F7-4E4F-9064-C7F9A30C2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98395664"/>
        <c:axId val="255006184"/>
      </c:barChart>
      <c:catAx>
        <c:axId val="255005400"/>
        <c:scaling>
          <c:orientation val="minMax"/>
        </c:scaling>
        <c:delete val="1"/>
        <c:axPos val="l"/>
        <c:numFmt formatCode="&quot;$&quot;#,##0.00_);[Red]\(&quot;$&quot;#,##0.00\)" sourceLinked="1"/>
        <c:majorTickMark val="none"/>
        <c:minorTickMark val="none"/>
        <c:tickLblPos val="nextTo"/>
        <c:crossAx val="255004224"/>
        <c:crosses val="autoZero"/>
        <c:auto val="1"/>
        <c:lblAlgn val="ctr"/>
        <c:lblOffset val="100"/>
        <c:noMultiLvlLbl val="0"/>
      </c:catAx>
      <c:valAx>
        <c:axId val="25500422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55005400"/>
        <c:crosses val="autoZero"/>
        <c:crossBetween val="between"/>
      </c:valAx>
      <c:valAx>
        <c:axId val="255006184"/>
        <c:scaling>
          <c:orientation val="minMax"/>
        </c:scaling>
        <c:delete val="1"/>
        <c:axPos val="t"/>
        <c:numFmt formatCode="&quot;kr.&quot;\ #,##0.00" sourceLinked="1"/>
        <c:majorTickMark val="out"/>
        <c:minorTickMark val="none"/>
        <c:tickLblPos val="nextTo"/>
        <c:crossAx val="298395664"/>
        <c:crosses val="max"/>
        <c:crossBetween val="between"/>
      </c:valAx>
      <c:catAx>
        <c:axId val="298395664"/>
        <c:scaling>
          <c:orientation val="minMax"/>
        </c:scaling>
        <c:delete val="1"/>
        <c:axPos val="l"/>
        <c:majorTickMark val="out"/>
        <c:minorTickMark val="none"/>
        <c:tickLblPos val="nextTo"/>
        <c:crossAx val="255006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9526</xdr:colOff>
      <xdr:row>1</xdr:row>
      <xdr:rowOff>19050</xdr:rowOff>
    </xdr:from>
    <xdr:to>
      <xdr:col>8</xdr:col>
      <xdr:colOff>485776</xdr:colOff>
      <xdr:row>3</xdr:row>
      <xdr:rowOff>0</xdr:rowOff>
    </xdr:to>
    <xdr:graphicFrame macro="">
      <xdr:nvGraphicFramePr>
        <xdr:cNvPr id="5" name="Diagram over budgetomkostninger" descr="Diagram, der viser samlede rejsebudget og samlede omkostninger for rejsen.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5:G16" totalsRowCount="1" headerRowDxfId="9">
  <autoFilter ref="B5:G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Vare" totalsRowLabel="Total" totalsRowDxfId="8"/>
    <tableColumn id="2" xr3:uid="{00000000-0010-0000-0000-000002000000}" name="Beskrivelse" totalsRowDxfId="7"/>
    <tableColumn id="3" xr3:uid="{00000000-0010-0000-0000-000003000000}" name="Omkostninger" totalsRowDxfId="6" dataCellStyle="Valuta"/>
    <tableColumn id="4" xr3:uid="{00000000-0010-0000-0000-000004000000}" name="Antal" dataDxfId="5" totalsRowDxfId="4" dataCellStyle="Komma [0]"/>
    <tableColumn id="5" xr3:uid="{00000000-0010-0000-0000-000005000000}" name="Beløb" totalsRowFunction="sum" dataDxfId="3" totalsRowDxfId="2" dataCellStyle="Valuta">
      <calculatedColumnFormula>Data[[#This Row],[Antal]]*Data[[#This Row],[Omkostninger]]</calculatedColumnFormula>
    </tableColumn>
    <tableColumn id="6" xr3:uid="{00000000-0010-0000-0000-000006000000}" name="Noter" dataDxfId="1" totalsRowDxfId="0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Angiv vare, beskrivelse, omkostning, antal og noter i denne tabel. Beløb beregnes automatisk"/>
    </ext>
  </extLst>
</table>
</file>

<file path=xl/theme/theme1.xml><?xml version="1.0" encoding="utf-8"?>
<a:theme xmlns:a="http://schemas.openxmlformats.org/drawingml/2006/main" name="Office Theme">
  <a:themeElements>
    <a:clrScheme name="Business trip budget">
      <a:dk1>
        <a:srgbClr val="000000"/>
      </a:dk1>
      <a:lt1>
        <a:srgbClr val="FFFFFF"/>
      </a:lt1>
      <a:dk2>
        <a:srgbClr val="334E4E"/>
      </a:dk2>
      <a:lt2>
        <a:srgbClr val="F0F0F0"/>
      </a:lt2>
      <a:accent1>
        <a:srgbClr val="8CABB1"/>
      </a:accent1>
      <a:accent2>
        <a:srgbClr val="94BD59"/>
      </a:accent2>
      <a:accent3>
        <a:srgbClr val="E1B13F"/>
      </a:accent3>
      <a:accent4>
        <a:srgbClr val="DC8358"/>
      </a:accent4>
      <a:accent5>
        <a:srgbClr val="C56274"/>
      </a:accent5>
      <a:accent6>
        <a:srgbClr val="9C8CA2"/>
      </a:accent6>
      <a:hlink>
        <a:srgbClr val="8CABB1"/>
      </a:hlink>
      <a:folHlink>
        <a:srgbClr val="9C8CA2"/>
      </a:folHlink>
    </a:clrScheme>
    <a:fontScheme name="Business trip budge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16"/>
  <sheetViews>
    <sheetView showGridLines="0" tabSelected="1" workbookViewId="0"/>
  </sheetViews>
  <sheetFormatPr defaultRowHeight="30" customHeight="1" x14ac:dyDescent="0.3"/>
  <cols>
    <col min="1" max="1" width="2.625" style="13" customWidth="1"/>
    <col min="2" max="2" width="20" style="13" customWidth="1"/>
    <col min="3" max="3" width="20.5" style="13" customWidth="1"/>
    <col min="4" max="4" width="13.375" style="13" bestFit="1" customWidth="1"/>
    <col min="5" max="5" width="8" style="13" customWidth="1"/>
    <col min="6" max="6" width="15" style="13" customWidth="1"/>
    <col min="7" max="7" width="48.625" style="13" customWidth="1"/>
    <col min="8" max="8" width="2.625" style="3" customWidth="1"/>
    <col min="9" max="16384" width="9" style="3"/>
  </cols>
  <sheetData>
    <row r="1" spans="1:7" ht="39.950000000000003" customHeight="1" thickBot="1" x14ac:dyDescent="0.35">
      <c r="A1" s="3"/>
      <c r="B1" s="18" t="s">
        <v>0</v>
      </c>
      <c r="C1" s="18"/>
      <c r="D1" s="18"/>
      <c r="E1" s="18"/>
      <c r="F1" s="18"/>
      <c r="G1" s="18"/>
    </row>
    <row r="2" spans="1:7" ht="30" customHeight="1" thickTop="1" x14ac:dyDescent="0.3">
      <c r="A2" s="3"/>
      <c r="B2" s="23" t="s">
        <v>1</v>
      </c>
      <c r="C2" s="23"/>
      <c r="D2" s="26">
        <v>2500</v>
      </c>
      <c r="E2" s="26"/>
      <c r="F2" s="19"/>
      <c r="G2" s="14">
        <f>D3</f>
        <v>2369.3599999999997</v>
      </c>
    </row>
    <row r="3" spans="1:7" ht="30" customHeight="1" thickBot="1" x14ac:dyDescent="0.35">
      <c r="A3" s="3"/>
      <c r="B3" s="22" t="s">
        <v>2</v>
      </c>
      <c r="C3" s="22"/>
      <c r="D3" s="25">
        <f>SUBTOTAL(9,Data[Beløb])</f>
        <v>2369.3599999999997</v>
      </c>
      <c r="E3" s="25"/>
      <c r="F3" s="20"/>
      <c r="G3" s="16">
        <f>D2</f>
        <v>2500</v>
      </c>
    </row>
    <row r="4" spans="1:7" ht="30" customHeight="1" thickTop="1" x14ac:dyDescent="0.3">
      <c r="A4" s="3"/>
      <c r="B4" s="21" t="str">
        <f>IF(D2&gt;D3,"Du er under budgettet med","Du er over budgettet med")</f>
        <v>Du er under budgettet med</v>
      </c>
      <c r="C4" s="21"/>
      <c r="D4" s="24">
        <f>(D2-D3)</f>
        <v>130.64000000000033</v>
      </c>
      <c r="E4" s="24"/>
      <c r="F4" s="4"/>
      <c r="G4" s="4"/>
    </row>
    <row r="5" spans="1:7" ht="30" customHeight="1" x14ac:dyDescent="0.3">
      <c r="A5" s="3"/>
      <c r="B5" s="5" t="s">
        <v>3</v>
      </c>
      <c r="C5" s="5" t="s">
        <v>12</v>
      </c>
      <c r="D5" s="6" t="s">
        <v>18</v>
      </c>
      <c r="E5" s="6" t="s">
        <v>19</v>
      </c>
      <c r="F5" s="6" t="s">
        <v>17</v>
      </c>
      <c r="G5" s="7" t="s">
        <v>20</v>
      </c>
    </row>
    <row r="6" spans="1:7" ht="30" customHeight="1" x14ac:dyDescent="0.3">
      <c r="A6" s="3"/>
      <c r="B6" s="8" t="s">
        <v>4</v>
      </c>
      <c r="C6" s="8" t="s">
        <v>13</v>
      </c>
      <c r="D6" s="9">
        <v>300</v>
      </c>
      <c r="E6" s="10">
        <v>1</v>
      </c>
      <c r="F6" s="11">
        <f>Data[[#This Row],[Antal]]*Data[[#This Row],[Omkostninger]]</f>
        <v>300</v>
      </c>
      <c r="G6" s="12"/>
    </row>
    <row r="7" spans="1:7" ht="30" customHeight="1" x14ac:dyDescent="0.3">
      <c r="B7" s="8" t="s">
        <v>4</v>
      </c>
      <c r="C7" s="8" t="s">
        <v>13</v>
      </c>
      <c r="D7" s="9">
        <v>350</v>
      </c>
      <c r="E7" s="10">
        <v>1</v>
      </c>
      <c r="F7" s="11">
        <f>Data[[#This Row],[Antal]]*Data[[#This Row],[Omkostninger]]</f>
        <v>350</v>
      </c>
      <c r="G7" s="12"/>
    </row>
    <row r="8" spans="1:7" ht="30" customHeight="1" x14ac:dyDescent="0.3">
      <c r="B8" s="8" t="s">
        <v>5</v>
      </c>
      <c r="C8" s="8" t="s">
        <v>14</v>
      </c>
      <c r="D8" s="9">
        <v>125</v>
      </c>
      <c r="E8" s="10">
        <v>3</v>
      </c>
      <c r="F8" s="11">
        <f>Data[[#This Row],[Antal]]*Data[[#This Row],[Omkostninger]]</f>
        <v>375</v>
      </c>
      <c r="G8" s="12"/>
    </row>
    <row r="9" spans="1:7" ht="30" customHeight="1" x14ac:dyDescent="0.3">
      <c r="B9" s="8" t="s">
        <v>5</v>
      </c>
      <c r="C9" s="8" t="s">
        <v>14</v>
      </c>
      <c r="D9" s="9">
        <v>150</v>
      </c>
      <c r="E9" s="10">
        <v>3</v>
      </c>
      <c r="F9" s="11">
        <f>Data[[#This Row],[Antal]]*Data[[#This Row],[Omkostninger]]</f>
        <v>450</v>
      </c>
      <c r="G9" s="12"/>
    </row>
    <row r="10" spans="1:7" ht="30" customHeight="1" x14ac:dyDescent="0.3">
      <c r="B10" s="8" t="s">
        <v>6</v>
      </c>
      <c r="C10" s="8" t="s">
        <v>15</v>
      </c>
      <c r="D10" s="9">
        <v>52</v>
      </c>
      <c r="E10" s="10">
        <v>6</v>
      </c>
      <c r="F10" s="11">
        <f>Data[[#This Row],[Antal]]*Data[[#This Row],[Omkostninger]]</f>
        <v>312</v>
      </c>
      <c r="G10" s="12"/>
    </row>
    <row r="11" spans="1:7" ht="30" customHeight="1" x14ac:dyDescent="0.3">
      <c r="B11" s="8" t="s">
        <v>7</v>
      </c>
      <c r="C11" s="8" t="s">
        <v>16</v>
      </c>
      <c r="D11" s="9">
        <v>1.74</v>
      </c>
      <c r="E11" s="10">
        <v>14</v>
      </c>
      <c r="F11" s="11">
        <f>Data[[#This Row],[Antal]]*Data[[#This Row],[Omkostninger]]</f>
        <v>24.36</v>
      </c>
      <c r="G11" s="12"/>
    </row>
    <row r="12" spans="1:7" ht="30" customHeight="1" x14ac:dyDescent="0.3">
      <c r="B12" s="8" t="s">
        <v>8</v>
      </c>
      <c r="C12" s="8" t="s">
        <v>17</v>
      </c>
      <c r="D12" s="9">
        <v>130</v>
      </c>
      <c r="E12" s="10">
        <v>1</v>
      </c>
      <c r="F12" s="11">
        <f>Data[[#This Row],[Antal]]*Data[[#This Row],[Omkostninger]]</f>
        <v>130</v>
      </c>
      <c r="G12" s="12"/>
    </row>
    <row r="13" spans="1:7" ht="30" customHeight="1" x14ac:dyDescent="0.3">
      <c r="B13" s="8" t="s">
        <v>9</v>
      </c>
      <c r="C13" s="8" t="s">
        <v>17</v>
      </c>
      <c r="D13" s="9">
        <v>85</v>
      </c>
      <c r="E13" s="10">
        <v>1</v>
      </c>
      <c r="F13" s="11">
        <f>Data[[#This Row],[Antal]]*Data[[#This Row],[Omkostninger]]</f>
        <v>85</v>
      </c>
      <c r="G13" s="12"/>
    </row>
    <row r="14" spans="1:7" ht="30" customHeight="1" x14ac:dyDescent="0.3">
      <c r="B14" s="8" t="s">
        <v>10</v>
      </c>
      <c r="C14" s="8" t="s">
        <v>17</v>
      </c>
      <c r="D14" s="9">
        <v>55</v>
      </c>
      <c r="E14" s="10">
        <v>1</v>
      </c>
      <c r="F14" s="11">
        <f>Data[[#This Row],[Antal]]*Data[[#This Row],[Omkostninger]]</f>
        <v>55</v>
      </c>
      <c r="G14" s="12"/>
    </row>
    <row r="15" spans="1:7" ht="30" customHeight="1" x14ac:dyDescent="0.3">
      <c r="B15" s="8" t="s">
        <v>11</v>
      </c>
      <c r="C15" s="8" t="s">
        <v>15</v>
      </c>
      <c r="D15" s="9">
        <v>48</v>
      </c>
      <c r="E15" s="10">
        <v>6</v>
      </c>
      <c r="F15" s="11">
        <f>Data[[#This Row],[Antal]]*Data[[#This Row],[Omkostninger]]</f>
        <v>288</v>
      </c>
      <c r="G15" s="12"/>
    </row>
    <row r="16" spans="1:7" ht="30" customHeight="1" x14ac:dyDescent="0.3">
      <c r="B16" s="1" t="s">
        <v>21</v>
      </c>
      <c r="C16" s="1"/>
      <c r="D16" s="17"/>
      <c r="E16" s="2"/>
      <c r="F16" s="15">
        <f>SUBTOTAL(109,Data[Beløb])</f>
        <v>2369.3599999999997</v>
      </c>
      <c r="G16" s="2"/>
    </row>
  </sheetData>
  <mergeCells count="8">
    <mergeCell ref="B1:G1"/>
    <mergeCell ref="F2:F3"/>
    <mergeCell ref="B4:C4"/>
    <mergeCell ref="B3:C3"/>
    <mergeCell ref="B2:C2"/>
    <mergeCell ref="D4:E4"/>
    <mergeCell ref="D3:E3"/>
    <mergeCell ref="D2:E2"/>
  </mergeCells>
  <dataValidations count="15">
    <dataValidation allowBlank="1" showInputMessage="1" showErrorMessage="1" prompt="Opret et budget for forretningsrejse i dette regneark. Angiv rejseoplysninger i tabellen Data. Samlede rejseomkostninger og saldo beregnes automatisk" sqref="A1" xr:uid="{00000000-0002-0000-0000-000000000000}"/>
    <dataValidation allowBlank="1" showInputMessage="1" showErrorMessage="1" prompt="Angiv målsætning for rejsebudget i cellen til højre" sqref="B2:C2" xr:uid="{00000000-0002-0000-0000-000001000000}"/>
    <dataValidation allowBlank="1" showInputMessage="1" showErrorMessage="1" prompt="Angiv målsætning for rejsebudget i cellen. Diagram, der viser samlet rejsebudget og samlede omkostninger for rejsen, er i celle F2 til G3 til højre" sqref="D2:E2" xr:uid="{00000000-0002-0000-0000-000002000000}"/>
    <dataValidation allowBlank="1" showInputMessage="1" showErrorMessage="1" prompt="Samlede omkostninger for rejsen beregnes automatisk i cellen til højre" sqref="B3:C3" xr:uid="{00000000-0002-0000-0000-000003000000}"/>
    <dataValidation allowBlank="1" showInputMessage="1" showErrorMessage="1" prompt="Samlede omkostninger for rejsen beregnes automatisk i denne celle" sqref="D3:E3" xr:uid="{00000000-0002-0000-0000-000004000000}"/>
    <dataValidation allowBlank="1" showInputMessage="1" showErrorMessage="1" prompt="Diagram, der viser samlede rejsebudget og samlede omkostninger for rejsen, er i celle F2 til G3" sqref="F2" xr:uid="{00000000-0002-0000-0000-000005000000}"/>
    <dataValidation allowBlank="1" showInputMessage="1" showErrorMessage="1" prompt="Under/over budgetbeløb beregnes automatisk i cellen til højre" sqref="B4:C4" xr:uid="{00000000-0002-0000-0000-000006000000}"/>
    <dataValidation allowBlank="1" showInputMessage="1" showErrorMessage="1" prompt="Under/over budgetbeløb beregnes automatisk i denne celle. Angiv rejseoplysninger i tabellen nedenfor" sqref="D4:E4" xr:uid="{00000000-0002-0000-0000-000007000000}"/>
    <dataValidation allowBlank="1" showInputMessage="1" showErrorMessage="1" prompt="Angiv vare i denne kolonne under denne overskrift" sqref="B5" xr:uid="{00000000-0002-0000-0000-000008000000}"/>
    <dataValidation allowBlank="1" showInputMessage="1" showErrorMessage="1" prompt="Angiv beskrivelse i denne kolonne under denne overskrift" sqref="C5" xr:uid="{00000000-0002-0000-0000-000009000000}"/>
    <dataValidation allowBlank="1" showInputMessage="1" showErrorMessage="1" prompt="Angiv omkostninger i denne kolonne under denne overskrift" sqref="D5" xr:uid="{00000000-0002-0000-0000-00000A000000}"/>
    <dataValidation allowBlank="1" showInputMessage="1" showErrorMessage="1" prompt="Angiv antallet i denne kolonne under denne overskrift" sqref="E5" xr:uid="{00000000-0002-0000-0000-00000B000000}"/>
    <dataValidation allowBlank="1" showInputMessage="1" showErrorMessage="1" prompt="Beløbet beregnes automatisk i denne kolonne under denne overskrift" sqref="F5" xr:uid="{00000000-0002-0000-0000-00000C000000}"/>
    <dataValidation allowBlank="1" showInputMessage="1" showErrorMessage="1" prompt="Angiv noter i denne kolonne under denne overskrift" sqref="G5" xr:uid="{00000000-0002-0000-0000-00000D000000}"/>
    <dataValidation allowBlank="1" showInputMessage="1" showErrorMessage="1" prompt="Titlen på regnearket er i denne celle. Angiv målsætning for rejsebudget nedenfor. Samlede rejseomkostninger samt beløb under eller over budgettet beregnes automatisk i celle D2 og D3" sqref="B1:G1" xr:uid="{00000000-0002-0000-0000-00000E000000}"/>
  </dataValidations>
  <printOptions horizontalCentered="1"/>
  <pageMargins left="0.4" right="0.4" top="0.4" bottom="0.4" header="0.3" footer="0.3"/>
  <pageSetup paperSize="9" scale="97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3</vt:i4>
      </vt:variant>
    </vt:vector>
  </HeadingPairs>
  <TitlesOfParts>
    <vt:vector size="4" baseType="lpstr">
      <vt:lpstr>Budget for forretningsrejse</vt:lpstr>
      <vt:lpstr>Kolonnetitel1</vt:lpstr>
      <vt:lpstr>RækkeTitelOmråde1..D4</vt:lpstr>
      <vt:lpstr>'Budget for forretningsrejse'!Udskriftstitler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terms:created xsi:type="dcterms:W3CDTF">2017-11-19T04:39:01Z</dcterms:created>
  <dcterms:modified xsi:type="dcterms:W3CDTF">2018-11-14T05:33:26Z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