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da-DK\"/>
    </mc:Choice>
  </mc:AlternateContent>
  <bookViews>
    <workbookView xWindow="0" yWindow="0" windowWidth="21600" windowHeight="9510"/>
  </bookViews>
  <sheets>
    <sheet name="Personlig Egen værdi" sheetId="1" r:id="rId1"/>
    <sheet name="Aktiver" sheetId="3" r:id="rId2"/>
    <sheet name="Gæld" sheetId="4" r:id="rId3"/>
  </sheets>
  <definedNames>
    <definedName name="Egenkapital">SamledeAktiver-SamletGæld</definedName>
    <definedName name="EgenkapitalNavn">"Egen Kapital"</definedName>
    <definedName name="Projektmappe_titel">'Personlig Egen værdi'!$B$1</definedName>
    <definedName name="RækkeTitelOmråde1..C5">'Personlig Egen værdi'!$B$2</definedName>
    <definedName name="SamledeAktiver">SUM(Aktiver[Værdi])</definedName>
    <definedName name="SamledeAktiverNavn">Aktiver!$B$1</definedName>
    <definedName name="SamletGæld">SUM(Gæld[Værdi])</definedName>
    <definedName name="SamletGældNavn">Gæld!$B$1</definedName>
    <definedName name="Titel2">Aktiver[[#Headers],[Kategori]]</definedName>
    <definedName name="Titel3">Gæld[[#Headers],[Kategori]]</definedName>
    <definedName name="_xlnm.Print_Titles" localSheetId="1">Aktiver!$2:$2</definedName>
    <definedName name="_xlnm.Print_Titles" localSheetId="2">Gæld!$2:$2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/>
  <c r="C2" i="1"/>
  <c r="B4" i="1"/>
  <c r="B3" i="1"/>
  <c r="B2" i="1"/>
</calcChain>
</file>

<file path=xl/sharedStrings.xml><?xml version="1.0" encoding="utf-8"?>
<sst xmlns="http://schemas.openxmlformats.org/spreadsheetml/2006/main" count="60" uniqueCount="39">
  <si>
    <t>Personlig
Egen
værdi</t>
  </si>
  <si>
    <t>Aktiver</t>
  </si>
  <si>
    <t>Kategori</t>
  </si>
  <si>
    <t>Ejendom</t>
  </si>
  <si>
    <t>Investeringer</t>
  </si>
  <si>
    <t>Kontanter</t>
  </si>
  <si>
    <t>Personlig ejendom</t>
  </si>
  <si>
    <t>Element</t>
  </si>
  <si>
    <t>Hjem</t>
  </si>
  <si>
    <t>Andet</t>
  </si>
  <si>
    <t>Pensionskonti</t>
  </si>
  <si>
    <t>Aktier</t>
  </si>
  <si>
    <t>Obligationer</t>
  </si>
  <si>
    <t>Investeringsforeninger</t>
  </si>
  <si>
    <t>Cd'er</t>
  </si>
  <si>
    <t>Umøntet guld/sølv</t>
  </si>
  <si>
    <t>Båndlagt kapital</t>
  </si>
  <si>
    <t>Sundhedsopsparingskonto</t>
  </si>
  <si>
    <t>Pålydende værdi af livsforsikring</t>
  </si>
  <si>
    <t>Checkkonti</t>
  </si>
  <si>
    <t>Opsparingskonti</t>
  </si>
  <si>
    <t>Biler</t>
  </si>
  <si>
    <t>Andre køretøjer</t>
  </si>
  <si>
    <t>Indretning</t>
  </si>
  <si>
    <t>Samlerobjekter</t>
  </si>
  <si>
    <t>Smykker</t>
  </si>
  <si>
    <t>Andre luksusvarer</t>
  </si>
  <si>
    <t>Værdi</t>
  </si>
  <si>
    <t>Gæld</t>
  </si>
  <si>
    <t>Boliglån</t>
  </si>
  <si>
    <t>Lån i friværdi</t>
  </si>
  <si>
    <t>Billån</t>
  </si>
  <si>
    <t>Personlige lån</t>
  </si>
  <si>
    <t>Kreditkort</t>
  </si>
  <si>
    <t>Studielån</t>
  </si>
  <si>
    <t>Lån mod investeringer</t>
  </si>
  <si>
    <t>Lån i livsforsikring</t>
  </si>
  <si>
    <t>Andre amortiseringslån</t>
  </si>
  <si>
    <t>Anden gæld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</si>
</sst>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[Red]\(&quot;$&quot;#,##0\)"/>
    <numFmt numFmtId="165" formatCode="&quot;kr.&quot;\ #,##0"/>
  </numFmts>
  <fonts count="8" x14ac:knownFonts="1">
    <font>
      <sz val="12"/>
      <color theme="1" tint="0.2499465926084170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6"/>
      <color theme="1" tint="0.24994659260841701"/>
      <name val="Century Gothic"/>
      <family val="2"/>
      <scheme val="minor"/>
    </font>
    <font>
      <b/>
      <sz val="16"/>
      <color theme="1" tint="0.24994659260841701"/>
      <name val="Century Gothic"/>
      <family val="2"/>
      <scheme val="minor"/>
    </font>
    <font>
      <sz val="66"/>
      <color theme="1" tint="0.24994659260841701"/>
      <name val="Century Gothic"/>
      <family val="2"/>
      <scheme val="major"/>
    </font>
    <font>
      <sz val="27"/>
      <color theme="1" tint="0.24994659260841701"/>
      <name val="Century Gothic"/>
      <family val="2"/>
      <scheme val="minor"/>
    </font>
    <font>
      <sz val="12"/>
      <color theme="1" tint="0.24994659260841701"/>
      <name val="Century Gothic"/>
      <family val="2"/>
      <scheme val="minor"/>
    </font>
    <font>
      <sz val="16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0" tint="-4.9989318521683403E-2"/>
        <bgColor theme="2"/>
      </patternFill>
    </fill>
  </fills>
  <borders count="3">
    <border>
      <left/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ck">
        <color theme="1" tint="0.499984740745262"/>
      </top>
      <bottom/>
      <diagonal/>
    </border>
  </borders>
  <cellStyleXfs count="8">
    <xf numFmtId="0" fontId="0" fillId="3" borderId="0">
      <alignment horizontal="left" vertical="center" wrapText="1" indent="1"/>
    </xf>
    <xf numFmtId="164" fontId="1" fillId="0" borderId="0" applyFont="0" applyFill="0" applyBorder="0" applyAlignment="0" applyProtection="0"/>
    <xf numFmtId="0" fontId="4" fillId="2" borderId="2" applyNumberFormat="0" applyAlignment="0" applyProtection="0"/>
    <xf numFmtId="0" fontId="2" fillId="2" borderId="0" applyNumberFormat="0" applyBorder="0" applyProtection="0">
      <alignment horizontal="left" vertical="center" indent="4"/>
    </xf>
    <xf numFmtId="165" fontId="3" fillId="2" borderId="0" applyBorder="0" applyProtection="0">
      <alignment horizontal="right" vertical="center" indent="2"/>
    </xf>
    <xf numFmtId="0" fontId="5" fillId="2" borderId="2" applyNumberFormat="0" applyProtection="0">
      <alignment horizontal="left"/>
    </xf>
    <xf numFmtId="165" fontId="6" fillId="0" borderId="0" applyFont="0" applyFill="0" applyBorder="0" applyProtection="0">
      <alignment horizontal="right" vertical="center" indent="1"/>
    </xf>
    <xf numFmtId="0" fontId="7" fillId="0" borderId="0" applyNumberFormat="0" applyFill="0" applyBorder="0" applyAlignment="0" applyProtection="0"/>
  </cellStyleXfs>
  <cellXfs count="13">
    <xf numFmtId="0" fontId="0" fillId="3" borderId="0" xfId="0">
      <alignment horizontal="left" vertical="center" wrapText="1" indent="1"/>
    </xf>
    <xf numFmtId="165" fontId="3" fillId="4" borderId="0" xfId="4" applyFill="1" applyBorder="1">
      <alignment horizontal="right" vertical="center" indent="2"/>
    </xf>
    <xf numFmtId="165" fontId="3" fillId="4" borderId="1" xfId="4" applyFill="1" applyBorder="1">
      <alignment horizontal="right" vertical="center" indent="2"/>
    </xf>
    <xf numFmtId="165" fontId="3" fillId="4" borderId="0" xfId="4" applyFill="1">
      <alignment horizontal="right" vertical="center" indent="2"/>
    </xf>
    <xf numFmtId="0" fontId="2" fillId="2" borderId="0" xfId="3" applyBorder="1">
      <alignment horizontal="left" vertical="center" indent="4"/>
    </xf>
    <xf numFmtId="0" fontId="2" fillId="2" borderId="1" xfId="3" applyBorder="1">
      <alignment horizontal="left" vertical="center" indent="4"/>
    </xf>
    <xf numFmtId="0" fontId="2" fillId="2" borderId="0" xfId="3">
      <alignment horizontal="left" vertical="center" indent="4"/>
    </xf>
    <xf numFmtId="0" fontId="7" fillId="3" borderId="0" xfId="7" applyFill="1" applyBorder="1" applyAlignment="1">
      <alignment horizontal="left" vertical="center" indent="1"/>
    </xf>
    <xf numFmtId="0" fontId="7" fillId="3" borderId="0" xfId="7" applyFill="1" applyBorder="1" applyAlignment="1">
      <alignment horizontal="left" vertical="center" wrapText="1" indent="1"/>
    </xf>
    <xf numFmtId="0" fontId="5" fillId="2" borderId="2" xfId="5">
      <alignment horizontal="left"/>
    </xf>
    <xf numFmtId="0" fontId="4" fillId="2" borderId="2" xfId="2" applyAlignment="1">
      <alignment horizontal="left" vertical="center" wrapText="1" indent="1"/>
    </xf>
    <xf numFmtId="165" fontId="0" fillId="3" borderId="0" xfId="6" applyFont="1" applyFill="1">
      <alignment horizontal="right" vertical="center" indent="1"/>
    </xf>
    <xf numFmtId="0" fontId="4" fillId="2" borderId="2" xfId="2" applyAlignment="1">
      <alignment vertical="center" wrapText="1"/>
    </xf>
  </cellXfs>
  <cellStyles count="8">
    <cellStyle name="Normal" xfId="0" builtinId="0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7" builtinId="19" customBuiltin="1"/>
    <cellStyle name="Titel" xfId="2" builtinId="15" customBuiltin="1"/>
    <cellStyle name="Valuta" xfId="6" builtinId="4" customBuiltin="1"/>
    <cellStyle name="Valuta [0]" xfId="1" builtinId="7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inor"/>
      </font>
      <numFmt numFmtId="0" formatCode="General"/>
      <fill>
        <patternFill patternType="solid">
          <fgColor theme="2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inor"/>
      </font>
      <numFmt numFmtId="0" formatCode="General"/>
      <fill>
        <patternFill patternType="solid">
          <fgColor theme="2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&quot;kr.&quot;\ 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entury Gothic"/>
        <scheme val="minor"/>
      </font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color theme="0"/>
      </font>
      <fill>
        <patternFill>
          <bgColor theme="6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4" tint="-0.24994659260841701"/>
      </font>
    </dxf>
    <dxf>
      <font>
        <color theme="0"/>
      </font>
      <fill>
        <patternFill>
          <bgColor theme="4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</dxfs>
  <tableStyles count="2" defaultTableStyle="Aktiver" defaultPivotStyle="PivotStyleMedium2">
    <tableStyle name="Aktiver" pivot="0" count="5">
      <tableStyleElement type="wholeTable" dxfId="13"/>
      <tableStyleElement type="headerRow" dxfId="12"/>
      <tableStyleElement type="lastColumn" dxfId="11"/>
      <tableStyleElement type="secondRowStripe" dxfId="10"/>
      <tableStyleElement type="lastHeaderCell" dxfId="9"/>
    </tableStyle>
    <tableStyle name="Gæld" pivot="0" count="5">
      <tableStyleElement type="wholeTable" dxfId="8"/>
      <tableStyleElement type="headerRow" dxfId="7"/>
      <tableStyleElement type="lastColumn" dxfId="6"/>
      <tableStyleElement type="secondRowStripe" dxfId="5"/>
      <tableStyleElement type="lastHeaderCell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'Personlig Egen værdi'!$B$2:$B$4</c:f>
              <c:strCache>
                <c:ptCount val="3"/>
                <c:pt idx="0">
                  <c:v>Total Aktiver</c:v>
                </c:pt>
                <c:pt idx="1">
                  <c:v>Total Gæld</c:v>
                </c:pt>
                <c:pt idx="2">
                  <c:v>Egen Kapital</c:v>
                </c:pt>
              </c:strCache>
            </c:strRef>
          </c:tx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BE2-45D9-A215-3F74B800C1EE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BE2-45D9-A215-3F74B800C1EE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BE2-45D9-A215-3F74B800C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da-DK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'Personlig Egen værdi'!$C$2:$C$4</c:f>
              <c:numCache>
                <c:formatCode>"kr."\ #,##0</c:formatCode>
                <c:ptCount val="3"/>
                <c:pt idx="0">
                  <c:v>1902500</c:v>
                </c:pt>
                <c:pt idx="1">
                  <c:v>575000</c:v>
                </c:pt>
                <c:pt idx="2">
                  <c:v>1327500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BC-4AE8-B3C1-A8E60B7793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0</xdr:row>
      <xdr:rowOff>333375</xdr:rowOff>
    </xdr:from>
    <xdr:to>
      <xdr:col>4</xdr:col>
      <xdr:colOff>5029200</xdr:colOff>
      <xdr:row>4</xdr:row>
      <xdr:rowOff>104775</xdr:rowOff>
    </xdr:to>
    <xdr:graphicFrame macro="">
      <xdr:nvGraphicFramePr>
        <xdr:cNvPr id="2" name="Diagramoversigt" descr="Cirkeldiagram med procentdele af Samlede aktiver, Samlet gæld og Egenkapit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16638</xdr:colOff>
      <xdr:row>1</xdr:row>
      <xdr:rowOff>57150</xdr:rowOff>
    </xdr:from>
    <xdr:to>
      <xdr:col>1</xdr:col>
      <xdr:colOff>282870</xdr:colOff>
      <xdr:row>1</xdr:row>
      <xdr:rowOff>333375</xdr:rowOff>
    </xdr:to>
    <xdr:sp macro="" textlink="">
      <xdr:nvSpPr>
        <xdr:cNvPr id="12" name="Samlede aktiver – navn" descr="Farvenøgle til Samlede aktive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54763" y="3590925"/>
          <a:ext cx="266232" cy="27622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16638</xdr:colOff>
      <xdr:row>2</xdr:row>
      <xdr:rowOff>57150</xdr:rowOff>
    </xdr:from>
    <xdr:to>
      <xdr:col>1</xdr:col>
      <xdr:colOff>282870</xdr:colOff>
      <xdr:row>2</xdr:row>
      <xdr:rowOff>333375</xdr:rowOff>
    </xdr:to>
    <xdr:sp macro="" textlink="">
      <xdr:nvSpPr>
        <xdr:cNvPr id="13" name="Samlet gæld – navn" descr="Farvenøgle til Samlet gæld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54763" y="3971925"/>
          <a:ext cx="266232" cy="276225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16638</xdr:colOff>
      <xdr:row>3</xdr:row>
      <xdr:rowOff>57150</xdr:rowOff>
    </xdr:from>
    <xdr:to>
      <xdr:col>1</xdr:col>
      <xdr:colOff>282870</xdr:colOff>
      <xdr:row>3</xdr:row>
      <xdr:rowOff>333375</xdr:rowOff>
    </xdr:to>
    <xdr:sp macro="" textlink="">
      <xdr:nvSpPr>
        <xdr:cNvPr id="14" name="Egenkapital – navn" descr="Farvenøgle til Egenkapital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54763" y="4352925"/>
          <a:ext cx="266232" cy="276225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3" name="Aktiver" displayName="Aktiver" ref="B2:D23">
  <autoFilter ref="B2:D23"/>
  <tableColumns count="3">
    <tableColumn id="1" name="Kategori" totalsRowLabel="Total" totalsRowDxfId="0" dataCellStyle="Normal"/>
    <tableColumn id="2" name="Element" totalsRowDxfId="1" dataCellStyle="Normal"/>
    <tableColumn id="3" name="Værdi" totalsRowFunction="sum" totalsRowDxfId="2" dataCellStyle="Valuta"/>
  </tableColumns>
  <tableStyleInfo name="Aktiver" showFirstColumn="0" showLastColumn="1" showRowStripes="1" showColumnStripes="0"/>
  <extLst>
    <ext xmlns:x14="http://schemas.microsoft.com/office/spreadsheetml/2009/9/main" uri="{504A1905-F514-4f6f-8877-14C23A59335A}">
      <x14:table altTextSummary="Angiv Aktiver i denne tabel. Angiv Kategori, Elementbeskrivelse og tilhørende Værdi"/>
    </ext>
  </extLst>
</table>
</file>

<file path=xl/tables/table2.xml><?xml version="1.0" encoding="utf-8"?>
<table xmlns="http://schemas.openxmlformats.org/spreadsheetml/2006/main" id="6" name="Gæld" displayName="Gæld" ref="B2:C12" totalsRowShown="0" headerRowDxfId="3">
  <autoFilter ref="B2:C12"/>
  <tableColumns count="2">
    <tableColumn id="1" name="Kategori" dataCellStyle="Normal"/>
    <tableColumn id="3" name="Værdi" dataCellStyle="Valuta"/>
  </tableColumns>
  <tableStyleInfo name="Gæld" showFirstColumn="0" showLastColumn="1" showRowStripes="1" showColumnStripes="0"/>
  <extLst>
    <ext xmlns:x14="http://schemas.microsoft.com/office/spreadsheetml/2009/9/main" uri="{504A1905-F514-4f6f-8877-14C23A59335A}">
      <x14:table altTextSummary="Angiv Gæld i denne tabel. Angiv Kategori og tilhørende Værdi"/>
    </ext>
  </extLst>
</table>
</file>

<file path=xl/theme/theme1.xml><?xml version="1.0" encoding="utf-8"?>
<a:theme xmlns:a="http://schemas.openxmlformats.org/drawingml/2006/main" name="Office Theme">
  <a:themeElements>
    <a:clrScheme name="Personal Net Worth">
      <a:dk1>
        <a:sysClr val="windowText" lastClr="000000"/>
      </a:dk1>
      <a:lt1>
        <a:sysClr val="window" lastClr="FFFFFF"/>
      </a:lt1>
      <a:dk2>
        <a:srgbClr val="38300D"/>
      </a:dk2>
      <a:lt2>
        <a:srgbClr val="F3F3EC"/>
      </a:lt2>
      <a:accent1>
        <a:srgbClr val="54A6B4"/>
      </a:accent1>
      <a:accent2>
        <a:srgbClr val="71B64F"/>
      </a:accent2>
      <a:accent3>
        <a:srgbClr val="F0994B"/>
      </a:accent3>
      <a:accent4>
        <a:srgbClr val="7F52AA"/>
      </a:accent4>
      <a:accent5>
        <a:srgbClr val="EFC516"/>
      </a:accent5>
      <a:accent6>
        <a:srgbClr val="E73D36"/>
      </a:accent6>
      <a:hlink>
        <a:srgbClr val="54A6B4"/>
      </a:hlink>
      <a:folHlink>
        <a:srgbClr val="7F52AA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autoPageBreaks="0" fitToPage="1"/>
  </sheetPr>
  <dimension ref="B1:C4"/>
  <sheetViews>
    <sheetView showGridLines="0" tabSelected="1" zoomScaleNormal="100" workbookViewId="0"/>
  </sheetViews>
  <sheetFormatPr defaultRowHeight="30" customHeight="1" x14ac:dyDescent="0.3"/>
  <cols>
    <col min="1" max="1" width="2.77734375" customWidth="1"/>
    <col min="2" max="2" width="32.88671875" customWidth="1"/>
    <col min="3" max="3" width="24.21875" customWidth="1"/>
    <col min="4" max="4" width="10.109375" customWidth="1"/>
    <col min="5" max="5" width="61.33203125" customWidth="1"/>
    <col min="6" max="6" width="2.77734375" customWidth="1"/>
  </cols>
  <sheetData>
    <row r="1" spans="2:3" s="10" customFormat="1" ht="278.25" customHeight="1" thickTop="1" x14ac:dyDescent="0.3">
      <c r="B1" s="12" t="s">
        <v>0</v>
      </c>
      <c r="C1" s="12"/>
    </row>
    <row r="2" spans="2:3" ht="30" customHeight="1" x14ac:dyDescent="0.3">
      <c r="B2" s="4" t="str">
        <f>"Total "&amp;SamledeAktiverNavn</f>
        <v>Total Aktiver</v>
      </c>
      <c r="C2" s="1">
        <f>SamledeAktiver</f>
        <v>1902500</v>
      </c>
    </row>
    <row r="3" spans="2:3" ht="30" customHeight="1" x14ac:dyDescent="0.3">
      <c r="B3" s="5" t="str">
        <f>"Total "&amp;SamletGældNavn</f>
        <v>Total Gæld</v>
      </c>
      <c r="C3" s="2">
        <f>SamletGæld</f>
        <v>575000</v>
      </c>
    </row>
    <row r="4" spans="2:3" ht="30" customHeight="1" x14ac:dyDescent="0.3">
      <c r="B4" s="6" t="str">
        <f>EgenkapitalNavn</f>
        <v>Egen Kapital</v>
      </c>
      <c r="C4" s="3">
        <f>Egenkapital</f>
        <v>1327500</v>
      </c>
    </row>
  </sheetData>
  <mergeCells count="1">
    <mergeCell ref="B1:C1"/>
  </mergeCells>
  <dataValidations count="9">
    <dataValidation allowBlank="1" showInputMessage="1" showErrorMessage="1" prompt="Opret en lommeregner til egenkapital på dette regneark. Cirkeldiagrammet på dette ark opdateres automatisk baseret på posterne på regnearkene Aktiver og Gæld" sqref="A1"/>
    <dataValidation allowBlank="1" showInputMessage="1" showErrorMessage="1" prompt="Titlen på dette regneark vises i denne celle. Samlede aktiver, Samlet gæld og Egenkapital beregnes automatisk i cellerne nedenfor. Cirkeldiagrammet vises i celle E1" sqref="B1:C1"/>
    <dataValidation allowBlank="1" showInputMessage="1" showErrorMessage="1" prompt="Samlede aktiver opdateres automatisk i cellen til højre baseret på posterne på regnearket Aktiver. Hvis du vil ændre navnet, skal du opdatere titlen på regnearket Aktiver" sqref="B2"/>
    <dataValidation allowBlank="1" showInputMessage="1" showErrorMessage="1" prompt="Samlede aktiver opdateres automatisk i denne celle" sqref="C2"/>
    <dataValidation allowBlank="1" showInputMessage="1" showErrorMessage="1" prompt="Samlede gæld opdateres automatisk i cellen til højre baseret på posteringer på regnearket Gæld. Hvis du vil ændre navnet, skal du opdatere titlen på regnearket Gæld" sqref="B3"/>
    <dataValidation allowBlank="1" showInputMessage="1" showErrorMessage="1" prompt="Samlet gæld opdateres automatisk i denne celle" sqref="C3"/>
    <dataValidation allowBlank="1" showInputMessage="1" showErrorMessage="1" prompt="Egenkapital beregnes automatisk i cellen til højre baseret på Samlede aktiver minus Samlet gæld." sqref="B4"/>
    <dataValidation allowBlank="1" showInputMessage="1" showErrorMessage="1" prompt="Egenkapital beregnes automatisk i denne celle" sqref="C4"/>
    <dataValidation allowBlank="1" showInputMessage="1" showErrorMessage="1" prompt="Cirkeldiagrammet, der starter i denne celle, viser procentdele af Samlede aktiver, Samlet gæld og Egenkapital" sqref="E1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D23"/>
  <sheetViews>
    <sheetView showGridLines="0" zoomScaleNormal="100" workbookViewId="0"/>
  </sheetViews>
  <sheetFormatPr defaultRowHeight="27.75" customHeight="1" x14ac:dyDescent="0.3"/>
  <cols>
    <col min="1" max="1" width="2.77734375" customWidth="1"/>
    <col min="2" max="2" width="19.6640625" customWidth="1"/>
    <col min="3" max="3" width="45.77734375" customWidth="1"/>
    <col min="4" max="4" width="14.77734375" customWidth="1"/>
    <col min="5" max="5" width="2.77734375" customWidth="1"/>
  </cols>
  <sheetData>
    <row r="1" spans="2:4" s="9" customFormat="1" ht="55.5" customHeight="1" thickTop="1" x14ac:dyDescent="0.45">
      <c r="B1" s="9" t="s">
        <v>1</v>
      </c>
    </row>
    <row r="2" spans="2:4" ht="27.75" customHeight="1" x14ac:dyDescent="0.3">
      <c r="B2" s="7" t="s">
        <v>2</v>
      </c>
      <c r="C2" s="7" t="s">
        <v>7</v>
      </c>
      <c r="D2" s="8" t="s">
        <v>27</v>
      </c>
    </row>
    <row r="3" spans="2:4" ht="27.75" customHeight="1" x14ac:dyDescent="0.3">
      <c r="B3" t="s">
        <v>3</v>
      </c>
      <c r="C3" t="s">
        <v>8</v>
      </c>
      <c r="D3" s="11">
        <v>560000</v>
      </c>
    </row>
    <row r="4" spans="2:4" ht="27.75" customHeight="1" x14ac:dyDescent="0.3">
      <c r="B4" t="s">
        <v>3</v>
      </c>
      <c r="C4" t="s">
        <v>9</v>
      </c>
      <c r="D4" s="11">
        <v>255000</v>
      </c>
    </row>
    <row r="5" spans="2:4" ht="27.75" customHeight="1" x14ac:dyDescent="0.3">
      <c r="B5" t="s">
        <v>4</v>
      </c>
      <c r="C5" t="s">
        <v>10</v>
      </c>
      <c r="D5" s="11">
        <v>98000</v>
      </c>
    </row>
    <row r="6" spans="2:4" ht="27.75" customHeight="1" x14ac:dyDescent="0.3">
      <c r="B6" t="s">
        <v>4</v>
      </c>
      <c r="C6" t="s">
        <v>11</v>
      </c>
      <c r="D6" s="11">
        <v>53000</v>
      </c>
    </row>
    <row r="7" spans="2:4" ht="27.75" customHeight="1" x14ac:dyDescent="0.3">
      <c r="B7" t="s">
        <v>4</v>
      </c>
      <c r="C7" t="s">
        <v>12</v>
      </c>
      <c r="D7" s="11">
        <v>25000</v>
      </c>
    </row>
    <row r="8" spans="2:4" ht="27.75" customHeight="1" x14ac:dyDescent="0.3">
      <c r="B8" t="s">
        <v>4</v>
      </c>
      <c r="C8" t="s">
        <v>13</v>
      </c>
      <c r="D8" s="11">
        <v>33000</v>
      </c>
    </row>
    <row r="9" spans="2:4" ht="27.75" customHeight="1" x14ac:dyDescent="0.3">
      <c r="B9" t="s">
        <v>4</v>
      </c>
      <c r="C9" t="s">
        <v>14</v>
      </c>
      <c r="D9" s="11">
        <v>74000</v>
      </c>
    </row>
    <row r="10" spans="2:4" ht="27.75" customHeight="1" x14ac:dyDescent="0.3">
      <c r="B10" t="s">
        <v>4</v>
      </c>
      <c r="C10" t="s">
        <v>15</v>
      </c>
      <c r="D10" s="11">
        <v>20000</v>
      </c>
    </row>
    <row r="11" spans="2:4" ht="27.75" customHeight="1" x14ac:dyDescent="0.3">
      <c r="B11" t="s">
        <v>4</v>
      </c>
      <c r="C11" t="s">
        <v>16</v>
      </c>
      <c r="D11" s="11">
        <v>250000</v>
      </c>
    </row>
    <row r="12" spans="2:4" ht="27.75" customHeight="1" x14ac:dyDescent="0.3">
      <c r="B12" t="s">
        <v>4</v>
      </c>
      <c r="C12" t="s">
        <v>17</v>
      </c>
      <c r="D12" s="11">
        <v>18000</v>
      </c>
    </row>
    <row r="13" spans="2:4" ht="27.75" customHeight="1" x14ac:dyDescent="0.3">
      <c r="B13" t="s">
        <v>4</v>
      </c>
      <c r="C13" t="s">
        <v>18</v>
      </c>
      <c r="D13" s="11">
        <v>85000</v>
      </c>
    </row>
    <row r="14" spans="2:4" ht="27.75" customHeight="1" x14ac:dyDescent="0.3">
      <c r="B14" t="s">
        <v>4</v>
      </c>
      <c r="C14" t="s">
        <v>9</v>
      </c>
      <c r="D14" s="11">
        <v>20000</v>
      </c>
    </row>
    <row r="15" spans="2:4" ht="27.75" customHeight="1" x14ac:dyDescent="0.3">
      <c r="B15" t="s">
        <v>5</v>
      </c>
      <c r="C15" t="s">
        <v>19</v>
      </c>
      <c r="D15" s="11">
        <v>14500</v>
      </c>
    </row>
    <row r="16" spans="2:4" ht="27.75" customHeight="1" x14ac:dyDescent="0.3">
      <c r="B16" t="s">
        <v>5</v>
      </c>
      <c r="C16" t="s">
        <v>20</v>
      </c>
      <c r="D16" s="11">
        <v>5000</v>
      </c>
    </row>
    <row r="17" spans="2:4" ht="27.75" customHeight="1" x14ac:dyDescent="0.3">
      <c r="B17" t="s">
        <v>5</v>
      </c>
      <c r="C17" t="s">
        <v>9</v>
      </c>
      <c r="D17" s="11">
        <v>2000</v>
      </c>
    </row>
    <row r="18" spans="2:4" ht="27.75" customHeight="1" x14ac:dyDescent="0.3">
      <c r="B18" t="s">
        <v>6</v>
      </c>
      <c r="C18" t="s">
        <v>21</v>
      </c>
      <c r="D18" s="11">
        <v>55000</v>
      </c>
    </row>
    <row r="19" spans="2:4" ht="27.75" customHeight="1" x14ac:dyDescent="0.3">
      <c r="B19" t="s">
        <v>6</v>
      </c>
      <c r="C19" t="s">
        <v>22</v>
      </c>
      <c r="D19" s="11">
        <v>85000</v>
      </c>
    </row>
    <row r="20" spans="2:4" ht="27.75" customHeight="1" x14ac:dyDescent="0.3">
      <c r="B20" t="s">
        <v>6</v>
      </c>
      <c r="C20" t="s">
        <v>23</v>
      </c>
      <c r="D20" s="11">
        <v>100000</v>
      </c>
    </row>
    <row r="21" spans="2:4" ht="27.75" customHeight="1" x14ac:dyDescent="0.3">
      <c r="B21" t="s">
        <v>6</v>
      </c>
      <c r="C21" t="s">
        <v>24</v>
      </c>
      <c r="D21" s="11">
        <v>50000</v>
      </c>
    </row>
    <row r="22" spans="2:4" ht="27.75" customHeight="1" x14ac:dyDescent="0.3">
      <c r="B22" t="s">
        <v>6</v>
      </c>
      <c r="C22" t="s">
        <v>25</v>
      </c>
      <c r="D22" s="11">
        <v>60000</v>
      </c>
    </row>
    <row r="23" spans="2:4" ht="27.75" customHeight="1" x14ac:dyDescent="0.3">
      <c r="B23" t="s">
        <v>6</v>
      </c>
      <c r="C23" t="s">
        <v>26</v>
      </c>
      <c r="D23" s="11">
        <v>40000</v>
      </c>
    </row>
  </sheetData>
  <dataValidations count="5">
    <dataValidation allowBlank="1" showInputMessage="1" showErrorMessage="1" prompt="Opret en liste over Aktiver på dette regneark" sqref="A1"/>
    <dataValidation allowBlank="1" showInputMessage="1" showErrorMessage="1" prompt="Titlen på dette regneark vises i denne celle. Angiv Aktiver i tabellen nedenfor" sqref="B1"/>
    <dataValidation allowBlank="1" showInputMessage="1" showErrorMessage="1" prompt="Angiv Kategori i denne kolonne under denne overskrift. Brug overskriftsfiltre til at finde bestemte poster" sqref="B2"/>
    <dataValidation allowBlank="1" showInputMessage="1" showErrorMessage="1" prompt="Angiv Element i denne kolonne under denne overskrift" sqref="C2"/>
    <dataValidation allowBlank="1" showInputMessage="1" showErrorMessage="1" prompt="Angiv Værdi i denne kolonne under denne overskrift" sqref="D2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autoPageBreaks="0" fitToPage="1"/>
  </sheetPr>
  <dimension ref="B1:C12"/>
  <sheetViews>
    <sheetView showGridLines="0" zoomScaleNormal="100" workbookViewId="0"/>
  </sheetViews>
  <sheetFormatPr defaultRowHeight="27.75" customHeight="1" x14ac:dyDescent="0.3"/>
  <cols>
    <col min="1" max="1" width="2.77734375" customWidth="1"/>
    <col min="2" max="2" width="45.77734375" customWidth="1"/>
    <col min="3" max="3" width="14.77734375" customWidth="1"/>
    <col min="4" max="4" width="2.77734375" customWidth="1"/>
  </cols>
  <sheetData>
    <row r="1" spans="2:3" s="9" customFormat="1" ht="55.5" customHeight="1" thickTop="1" x14ac:dyDescent="0.45">
      <c r="B1" s="9" t="s">
        <v>28</v>
      </c>
    </row>
    <row r="2" spans="2:3" ht="27.75" customHeight="1" x14ac:dyDescent="0.3">
      <c r="B2" s="7" t="s">
        <v>2</v>
      </c>
      <c r="C2" s="8" t="s">
        <v>27</v>
      </c>
    </row>
    <row r="3" spans="2:3" ht="27.75" customHeight="1" x14ac:dyDescent="0.3">
      <c r="B3" t="s">
        <v>29</v>
      </c>
      <c r="C3" s="11">
        <v>400000</v>
      </c>
    </row>
    <row r="4" spans="2:3" ht="27.75" customHeight="1" x14ac:dyDescent="0.3">
      <c r="B4" t="s">
        <v>30</v>
      </c>
      <c r="C4" s="11">
        <v>50000</v>
      </c>
    </row>
    <row r="5" spans="2:3" ht="27.75" customHeight="1" x14ac:dyDescent="0.3">
      <c r="B5" t="s">
        <v>31</v>
      </c>
      <c r="C5" s="11">
        <v>30000</v>
      </c>
    </row>
    <row r="6" spans="2:3" ht="27.75" customHeight="1" x14ac:dyDescent="0.3">
      <c r="B6" t="s">
        <v>32</v>
      </c>
      <c r="C6" s="11">
        <v>0</v>
      </c>
    </row>
    <row r="7" spans="2:3" ht="27.75" customHeight="1" x14ac:dyDescent="0.3">
      <c r="B7" t="s">
        <v>33</v>
      </c>
      <c r="C7" s="11">
        <v>0</v>
      </c>
    </row>
    <row r="8" spans="2:3" ht="27.75" customHeight="1" x14ac:dyDescent="0.3">
      <c r="B8" t="s">
        <v>34</v>
      </c>
      <c r="C8" s="11">
        <v>10000</v>
      </c>
    </row>
    <row r="9" spans="2:3" ht="27.75" customHeight="1" x14ac:dyDescent="0.3">
      <c r="B9" t="s">
        <v>35</v>
      </c>
      <c r="C9" s="11">
        <v>20000</v>
      </c>
    </row>
    <row r="10" spans="2:3" ht="27.75" customHeight="1" x14ac:dyDescent="0.3">
      <c r="B10" t="s">
        <v>36</v>
      </c>
      <c r="C10" s="11">
        <v>5000</v>
      </c>
    </row>
    <row r="11" spans="2:3" ht="27.75" customHeight="1" x14ac:dyDescent="0.3">
      <c r="B11" t="s">
        <v>37</v>
      </c>
      <c r="C11" s="11">
        <v>10000</v>
      </c>
    </row>
    <row r="12" spans="2:3" ht="27.75" customHeight="1" x14ac:dyDescent="0.3">
      <c r="B12" t="s">
        <v>38</v>
      </c>
      <c r="C12" s="11">
        <v>50000</v>
      </c>
    </row>
  </sheetData>
  <dataValidations count="4">
    <dataValidation allowBlank="1" showInputMessage="1" showErrorMessage="1" prompt="Angiv Kategori i denne kolonne under denne overskrift. Brug overskriftsfiltre til at finde bestemte poster" sqref="B2"/>
    <dataValidation allowBlank="1" showInputMessage="1" showErrorMessage="1" prompt="Angiv Værdi i denne kolonne under denne overskrift" sqref="C2"/>
    <dataValidation allowBlank="1" showInputMessage="1" showErrorMessage="1" prompt="Opret en liste over Gæld på dette regneark" sqref="A1"/>
    <dataValidation allowBlank="1" showInputMessage="1" showErrorMessage="1" prompt="Titlen på dette regneark vises i denne celle. Angiv Gæld i tabellen nedenfor" sqref="B1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8</vt:i4>
      </vt:variant>
    </vt:vector>
  </HeadingPairs>
  <TitlesOfParts>
    <vt:vector size="11" baseType="lpstr">
      <vt:lpstr>Personlig Egen værdi</vt:lpstr>
      <vt:lpstr>Aktiver</vt:lpstr>
      <vt:lpstr>Gæld</vt:lpstr>
      <vt:lpstr>Projektmappe_titel</vt:lpstr>
      <vt:lpstr>RækkeTitelOmråde1..C5</vt:lpstr>
      <vt:lpstr>SamledeAktiverNavn</vt:lpstr>
      <vt:lpstr>SamletGældNavn</vt:lpstr>
      <vt:lpstr>Titel2</vt:lpstr>
      <vt:lpstr>Titel3</vt:lpstr>
      <vt:lpstr>Aktiver!Udskriftstitler</vt:lpstr>
      <vt:lpstr>Gæld!Udskriftstitler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2017-03-04T03:57:05Z</dcterms:created>
  <dcterms:modified xsi:type="dcterms:W3CDTF">2018-05-14T08:41:28Z</dcterms:modified>
</cp:coreProperties>
</file>