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/>
  </bookViews>
  <sheets>
    <sheet name="Indbetalinger" sheetId="1" r:id="rId1"/>
    <sheet name="Hævninger" sheetId="2" r:id="rId2"/>
  </sheets>
  <definedNames>
    <definedName name="Hævninger_samlet">Checks[[#Totals],[beløb]]</definedName>
    <definedName name="Indbetaling_samlet">Indbetalinger[[#Totals],[beløb]]</definedName>
    <definedName name="Kolonnetitel1">Indbetalinger[[#Headers],[indbetalingsnr.]]</definedName>
    <definedName name="Kolonnetitel2">Checks[[#Headers],[type]]</definedName>
    <definedName name="KolonnetitelOmråde1..F2.1">Indbetalinger!$D$1</definedName>
    <definedName name="KolonnetitelOmråde2..F4.1">Indbetalinger!$D$3</definedName>
    <definedName name="Måned">Indbetalinger!$D$2</definedName>
    <definedName name="Slutsaldo">Indbetalinger!$E$2</definedName>
    <definedName name="_xlnm.Print_Titles" localSheetId="0">Indbetalinger!$6:$6</definedName>
    <definedName name="Udsnit_beskrivelse">#N/A</definedName>
    <definedName name="Udsnit_til">#N/A</definedName>
    <definedName name="År">Indbetalinger!$D$4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E4" i="1" l="1"/>
  <c r="F2" i="1"/>
  <c r="B8" i="1"/>
  <c r="B9" i="1"/>
  <c r="B10" i="1"/>
  <c r="B7" i="1"/>
  <c r="D11" i="1"/>
  <c r="D8" i="2"/>
  <c r="F4" i="1" s="1"/>
  <c r="C3" i="2" l="1"/>
  <c r="C4" i="2"/>
  <c r="C5" i="2"/>
  <c r="C6" i="2"/>
  <c r="C7" i="2"/>
  <c r="C7" i="1"/>
  <c r="C8" i="1"/>
  <c r="C9" i="1"/>
  <c r="C10" i="1"/>
  <c r="D2" i="1" l="1"/>
  <c r="D4" i="1"/>
</calcChain>
</file>

<file path=xl/sharedStrings.xml><?xml version="1.0" encoding="utf-8"?>
<sst xmlns="http://schemas.openxmlformats.org/spreadsheetml/2006/main" count="44" uniqueCount="32">
  <si>
    <t>månedlig
bank
opgørelse</t>
  </si>
  <si>
    <t>indbetalinger</t>
  </si>
  <si>
    <t>indbetalingsnr.</t>
  </si>
  <si>
    <t>dato</t>
  </si>
  <si>
    <t>MÅNED</t>
  </si>
  <si>
    <t>ÅR</t>
  </si>
  <si>
    <t>beløb</t>
  </si>
  <si>
    <t>FORRIGE SALDO</t>
  </si>
  <si>
    <t>SLUTSALDO</t>
  </si>
  <si>
    <t>beskrivelse</t>
  </si>
  <si>
    <t>job 1, check 1</t>
  </si>
  <si>
    <t>job 2, check 1</t>
  </si>
  <si>
    <t>job 1, check 2</t>
  </si>
  <si>
    <t>job 2, check 2</t>
  </si>
  <si>
    <t>SAMLEDE INDBETALINGER</t>
  </si>
  <si>
    <t>SAMLEDE HÆVNINGER</t>
  </si>
  <si>
    <t>afstemt</t>
  </si>
  <si>
    <t>ja</t>
  </si>
  <si>
    <t>hævninger</t>
  </si>
  <si>
    <t>type</t>
  </si>
  <si>
    <t>check 1001</t>
  </si>
  <si>
    <t>check 1002</t>
  </si>
  <si>
    <t>check 1003</t>
  </si>
  <si>
    <t>debet</t>
  </si>
  <si>
    <t>PENGEAUTOMAT</t>
  </si>
  <si>
    <t>til</t>
  </si>
  <si>
    <t>el</t>
  </si>
  <si>
    <t>vand/kloakering/renovation</t>
  </si>
  <si>
    <t>boliglån</t>
  </si>
  <si>
    <t>dagligvarer</t>
  </si>
  <si>
    <t>kontanter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</si>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</sst>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.&quot;\ #,##0.00"/>
    <numFmt numFmtId="165" formatCode="0_ ;\-0\ "/>
  </numFmts>
  <fonts count="8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left" vertical="top"/>
    </xf>
    <xf numFmtId="164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65" fontId="5" fillId="0" borderId="0" applyFont="0" applyFill="0" applyBorder="0" applyProtection="0">
      <alignment horizontal="left" vertical="center" indent="1"/>
    </xf>
  </cellStyleXfs>
  <cellXfs count="18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1"/>
    <xf numFmtId="0" fontId="4" fillId="0" borderId="1" xfId="2"/>
    <xf numFmtId="0" fontId="1" fillId="0" borderId="0" xfId="3"/>
    <xf numFmtId="0" fontId="4" fillId="0" borderId="2" xfId="7"/>
    <xf numFmtId="0" fontId="4" fillId="0" borderId="3" xfId="8"/>
    <xf numFmtId="14" fontId="0" fillId="0" borderId="0" xfId="10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6" applyFont="1">
      <alignment horizontal="left" vertical="center" indent="1"/>
    </xf>
    <xf numFmtId="165" fontId="0" fillId="0" borderId="0" xfId="11" applyFont="1">
      <alignment horizontal="left" vertical="center" indent="1"/>
    </xf>
    <xf numFmtId="0" fontId="7" fillId="0" borderId="0" xfId="9">
      <alignment horizontal="left" vertical="top"/>
    </xf>
    <xf numFmtId="164" fontId="7" fillId="0" borderId="0" xfId="5" applyFont="1">
      <alignment horizontal="left" vertical="top"/>
    </xf>
    <xf numFmtId="164" fontId="0" fillId="0" borderId="0" xfId="0" applyNumberFormat="1" applyFont="1" applyFill="1" applyBorder="1" applyAlignment="1">
      <alignment horizontal="left" vertical="center" indent="1"/>
    </xf>
    <xf numFmtId="0" fontId="2" fillId="0" borderId="0" xfId="4" applyBorder="1" applyAlignment="1">
      <alignment horizontal="left" vertical="center" wrapText="1"/>
    </xf>
  </cellXfs>
  <cellStyles count="12">
    <cellStyle name="Dato" xfId="10"/>
    <cellStyle name="Komma" xfId="11" builtinId="3" customBuiltin="1"/>
    <cellStyle name="Måned og år" xfId="9"/>
    <cellStyle name="Normal" xfId="0" builtinId="0" customBuiltin="1"/>
    <cellStyle name="Overskrift 1" xfId="1" builtinId="16" customBuiltin="1"/>
    <cellStyle name="Overskrift 2" xfId="3" builtinId="17" customBuiltin="1"/>
    <cellStyle name="Overskrift 3" xfId="2" builtinId="18" customBuiltin="1"/>
    <cellStyle name="Overskrift 4" xfId="7" builtinId="19" customBuiltin="1"/>
    <cellStyle name="Samlede hævninger" xfId="8"/>
    <cellStyle name="Titel" xfId="4" builtinId="15" customBuiltin="1"/>
    <cellStyle name="Valuta" xfId="5" builtinId="4" customBuiltin="1"/>
    <cellStyle name="Valuta [0]" xfId="6" builtinId="7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4" defaultTableStyle="TableStyleMedium2" defaultPivotStyle="PivotStyleLight16">
    <tableStyle name="Monthly bank Reconciliation" pivot="0" table="0" count="10">
      <tableStyleElement type="wholeTable" dxfId="18"/>
      <tableStyleElement type="headerRow" dxfId="17"/>
    </tableStyle>
    <tableStyle name="Monthly Bank Reconciliation - withdrawls" pivot="0" count="3">
      <tableStyleElement type="wholeTable" dxfId="16"/>
      <tableStyleElement type="headerRow" dxfId="15"/>
      <tableStyleElement type="totalRow" dxfId="14"/>
    </tableStyle>
    <tableStyle name="Monthly bank Reconciliation_2" pivot="0" table="0" count="10">
      <tableStyleElement type="wholeTable" dxfId="13"/>
      <tableStyleElement type="headerRow" dxfId="12"/>
    </tableStyle>
    <tableStyle name="Månedlig bankafstemning – indbetalinger" pivot="0" count="3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onthly bank Reconciliation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Monthly bank Reconciliation_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19050</xdr:rowOff>
    </xdr:from>
    <xdr:to>
      <xdr:col>7</xdr:col>
      <xdr:colOff>1895475</xdr:colOff>
      <xdr:row>9</xdr:row>
      <xdr:rowOff>323250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beskrivelse" descr="Withdrawals slicer to filter withdrawal items by withdrawal f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skrivels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2686050"/>
              <a:ext cx="1828800" cy="1447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 Excel eller nyere.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5</xdr:row>
      <xdr:rowOff>323250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l" descr="Withdrawals slicer to filter withdrawal items by withdrawal f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971550"/>
              <a:ext cx="1828800" cy="1447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 Excel eller nyere.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dsnit_beskrivelse" sourceName="beskrivelse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dsnit_til" sourceName="til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beskrivelse" cache="Udsnit_beskrivelse" caption="beskrivelsesfilter" style="Monthly bank Reconciliation_2" rowHeight="2412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l" cache="Udsnit_til" caption="til filter" style="Monthly bank Reconciliation" rowHeight="241200"/>
</slicers>
</file>

<file path=xl/tables/table1.xml><?xml version="1.0" encoding="utf-8"?>
<table xmlns="http://schemas.openxmlformats.org/spreadsheetml/2006/main" id="2" name="Indbetalinger" displayName="Indbetalinger" ref="B6:F11" totalsRowCount="1">
  <autoFilter ref="B6:F10"/>
  <tableColumns count="5">
    <tableColumn id="4" name="indbetalingsnr." totalsRowLabel="Total" dataCellStyle="Komma">
      <calculatedColumnFormula>ROW()-ROW(Indbetalinger[[#Headers],[indbetalingsnr.]])</calculatedColumnFormula>
    </tableColumn>
    <tableColumn id="1" name="dato" dataCellStyle="Dato"/>
    <tableColumn id="2" name="beløb" totalsRowFunction="sum" dataCellStyle="Valuta [0]"/>
    <tableColumn id="3" name="beskrivelse" dataDxfId="8" totalsRowDxfId="7"/>
    <tableColumn id="5" name="afstemt" dataDxfId="6" totalsRowDxfId="5"/>
  </tableColumns>
  <tableStyleInfo name="Månedlig bankafstemning – indbetalinger" showFirstColumn="0" showLastColumn="0" showRowStripes="0" showColumnStripes="0"/>
  <extLst>
    <ext xmlns:x14="http://schemas.microsoft.com/office/spreadsheetml/2009/9/main" uri="{504A1905-F514-4f6f-8877-14C23A59335A}">
      <x14:table altTextSummary="Angiv indbetalingsnummer, dato, beløb, beskrivelse og afstemt status i denne tabel"/>
    </ext>
  </extLst>
</table>
</file>

<file path=xl/tables/table2.xml><?xml version="1.0" encoding="utf-8"?>
<table xmlns="http://schemas.openxmlformats.org/spreadsheetml/2006/main" id="3" name="Checks" displayName="Checks" ref="B2:F8" totalsRowCount="1">
  <autoFilter ref="B2:F7"/>
  <tableColumns count="5">
    <tableColumn id="1" name="type" totalsRowLabel="Total" totalsRowDxfId="4"/>
    <tableColumn id="2" name="dato" dataCellStyle="Dato"/>
    <tableColumn id="3" name="beløb" totalsRowFunction="sum" dataCellStyle="Valuta [0]"/>
    <tableColumn id="4" name="til" dataDxfId="3" totalsRowDxfId="2"/>
    <tableColumn id="5" name="afstemt" dataDxfId="1" totalsRowDxfId="0"/>
  </tableColumns>
  <tableStyleInfo name="Monthly Bank Reconciliation - withdrawls" showFirstColumn="0" showLastColumn="0" showRowStripes="0" showColumnStripes="0"/>
  <extLst>
    <ext xmlns:x14="http://schemas.microsoft.com/office/spreadsheetml/2009/9/main" uri="{504A1905-F514-4f6f-8877-14C23A59335A}">
      <x14:table altTextSummary="Angiv type af hævning, dato, beløb, til og afstemt status i denne tabel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7.875" customWidth="1"/>
    <col min="3" max="3" width="16" customWidth="1"/>
    <col min="4" max="4" width="20.875" customWidth="1"/>
    <col min="5" max="5" width="28.25" customWidth="1"/>
    <col min="6" max="6" width="23.625" customWidth="1"/>
    <col min="7" max="7" width="2.625" customWidth="1"/>
    <col min="8" max="8" width="25.625" customWidth="1"/>
    <col min="9" max="9" width="2.625" customWidth="1"/>
  </cols>
  <sheetData>
    <row r="1" spans="2:6" ht="45" customHeight="1" thickBot="1" x14ac:dyDescent="0.45">
      <c r="B1" s="17" t="s">
        <v>0</v>
      </c>
      <c r="C1" s="17"/>
      <c r="D1" s="6" t="s">
        <v>4</v>
      </c>
      <c r="E1" s="6" t="s">
        <v>7</v>
      </c>
      <c r="F1" s="8" t="s">
        <v>14</v>
      </c>
    </row>
    <row r="2" spans="2:6" ht="30" customHeight="1" x14ac:dyDescent="0.3">
      <c r="B2" s="17"/>
      <c r="C2" s="17"/>
      <c r="D2" s="14" t="str">
        <f ca="1">UPPER(TEXT(TODAY(),"mmmm"))</f>
        <v>MAJ</v>
      </c>
      <c r="E2" s="15">
        <v>2525.54</v>
      </c>
      <c r="F2" s="15">
        <f>Indbetaling_samlet</f>
        <v>5400</v>
      </c>
    </row>
    <row r="3" spans="2:6" ht="30" customHeight="1" thickBot="1" x14ac:dyDescent="0.45">
      <c r="B3" s="17"/>
      <c r="C3" s="17"/>
      <c r="D3" s="1" t="s">
        <v>5</v>
      </c>
      <c r="E3" s="1" t="s">
        <v>8</v>
      </c>
      <c r="F3" s="9" t="s">
        <v>15</v>
      </c>
    </row>
    <row r="4" spans="2:6" ht="30" customHeight="1" x14ac:dyDescent="0.3">
      <c r="B4" s="17"/>
      <c r="C4" s="17"/>
      <c r="D4" s="14">
        <f ca="1">YEAR(TODAY())</f>
        <v>2018</v>
      </c>
      <c r="E4" s="15">
        <f>IFERROR(Slutsaldo+Indbetaling_samlet-Hævninger_samlet, "")</f>
        <v>6550.54</v>
      </c>
      <c r="F4" s="15">
        <f>Hævninger_samlet</f>
        <v>1375</v>
      </c>
    </row>
    <row r="5" spans="2:6" ht="45" customHeight="1" x14ac:dyDescent="0.55000000000000004">
      <c r="B5" s="5" t="s">
        <v>1</v>
      </c>
    </row>
    <row r="6" spans="2:6" ht="30" customHeight="1" x14ac:dyDescent="0.3">
      <c r="B6" s="2" t="s">
        <v>2</v>
      </c>
      <c r="C6" s="2" t="s">
        <v>3</v>
      </c>
      <c r="D6" s="2" t="s">
        <v>6</v>
      </c>
      <c r="E6" s="2" t="s">
        <v>9</v>
      </c>
      <c r="F6" s="2" t="s">
        <v>16</v>
      </c>
    </row>
    <row r="7" spans="2:6" ht="30" customHeight="1" x14ac:dyDescent="0.3">
      <c r="B7" s="13">
        <f>ROW()-ROW(Indbetalinger[[#Headers],[indbetalingsnr.]])</f>
        <v>1</v>
      </c>
      <c r="C7" s="10">
        <f ca="1">TODAY()-15</f>
        <v>43222</v>
      </c>
      <c r="D7" s="12">
        <v>1500</v>
      </c>
      <c r="E7" s="11" t="s">
        <v>10</v>
      </c>
      <c r="F7" s="2" t="s">
        <v>17</v>
      </c>
    </row>
    <row r="8" spans="2:6" ht="30" customHeight="1" x14ac:dyDescent="0.3">
      <c r="B8" s="13">
        <f>ROW()-ROW(Indbetalinger[[#Headers],[indbetalingsnr.]])</f>
        <v>2</v>
      </c>
      <c r="C8" s="10">
        <f ca="1">TODAY()-10</f>
        <v>43227</v>
      </c>
      <c r="D8" s="12">
        <v>1200</v>
      </c>
      <c r="E8" s="11" t="s">
        <v>11</v>
      </c>
      <c r="F8" s="2" t="s">
        <v>17</v>
      </c>
    </row>
    <row r="9" spans="2:6" ht="30" customHeight="1" x14ac:dyDescent="0.3">
      <c r="B9" s="13">
        <f>ROW()-ROW(Indbetalinger[[#Headers],[indbetalingsnr.]])</f>
        <v>3</v>
      </c>
      <c r="C9" s="10">
        <f ca="1">TODAY()-5</f>
        <v>43232</v>
      </c>
      <c r="D9" s="12">
        <v>1500</v>
      </c>
      <c r="E9" s="11" t="s">
        <v>12</v>
      </c>
      <c r="F9" s="2" t="s">
        <v>17</v>
      </c>
    </row>
    <row r="10" spans="2:6" ht="30" customHeight="1" x14ac:dyDescent="0.3">
      <c r="B10" s="13">
        <f>ROW()-ROW(Indbetalinger[[#Headers],[indbetalingsnr.]])</f>
        <v>4</v>
      </c>
      <c r="C10" s="10">
        <f ca="1">TODAY()</f>
        <v>43237</v>
      </c>
      <c r="D10" s="12">
        <v>1200</v>
      </c>
      <c r="E10" s="11" t="s">
        <v>13</v>
      </c>
      <c r="F10" s="2" t="s">
        <v>17</v>
      </c>
    </row>
    <row r="11" spans="2:6" ht="30" customHeight="1" x14ac:dyDescent="0.3">
      <c r="B11" s="2" t="s">
        <v>31</v>
      </c>
      <c r="C11" s="3"/>
      <c r="D11" s="16">
        <f>SUBTOTAL(109,Indbetalinger[beløb])</f>
        <v>5400</v>
      </c>
      <c r="E11" s="3"/>
      <c r="F11" s="3"/>
    </row>
  </sheetData>
  <mergeCells count="1">
    <mergeCell ref="B1:C4"/>
  </mergeCells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type="list" errorStyle="warning" allowBlank="1" showInputMessage="1" showErrorMessage="1" error="Vælg enten Ja eller Nej på listen. Vælg ANNULLER, og tryk derefter på ALT+PIL NED for at åbne rullelisten, og tryk derefter på ENTER for at vælge." sqref="F7:F10">
      <formula1>"ja,nej"</formula1>
    </dataValidation>
    <dataValidation allowBlank="1" showInputMessage="1" showErrorMessage="1" prompt="Opret en Månedlig bankafstemningsopgørelse i denne projektmappe. Angiv Indbetalinger og Hævninger. Samlede indbetalinger, Hævninger og Saldo beregnes automatisk på dette ark" sqref="A1"/>
    <dataValidation allowBlank="1" showInputMessage="1" showErrorMessage="1" prompt="Titlen på dette regneark vises i denne celle. Angiv Måned, År og Forrige saldo i cellerne til højre" sqref="B1:C4"/>
    <dataValidation allowBlank="1" showInputMessage="1" showErrorMessage="1" prompt="Angiv indbetalingsoplysninger i tabellen nedenfor. Brug udsnitsværktøjet i celle H7 til at filtrere indbetalinger efter beskrivelse" sqref="B5"/>
    <dataValidation allowBlank="1" showInputMessage="1" showErrorMessage="1" prompt="Angiv Måned i cellen nedenfor" sqref="D1"/>
    <dataValidation allowBlank="1" showInputMessage="1" showErrorMessage="1" prompt="Angiv Måned i denne celle" sqref="D2"/>
    <dataValidation allowBlank="1" showInputMessage="1" showErrorMessage="1" prompt="Angiv År i cellen nedenfor" sqref="D3"/>
    <dataValidation allowBlank="1" showInputMessage="1" showErrorMessage="1" prompt="Angiv År i denne celle" sqref="D4"/>
    <dataValidation allowBlank="1" showInputMessage="1" showErrorMessage="1" prompt="Angiv Forrige saldo i cellen nedenfor" sqref="E1"/>
    <dataValidation allowBlank="1" showInputMessage="1" showErrorMessage="1" prompt="Angiv Forrige saldo i denne celle" sqref="E2"/>
    <dataValidation allowBlank="1" showInputMessage="1" showErrorMessage="1" prompt="Slutsaldoen beregnes automatisk i cellen nedenfor" sqref="E3"/>
    <dataValidation allowBlank="1" showInputMessage="1" showErrorMessage="1" prompt="Slutsaldoen beregnes automatisk i denne celle" sqref="E4"/>
    <dataValidation allowBlank="1" showInputMessage="1" showErrorMessage="1" prompt="Samlede indbetalinger beregnes automatisk i cellen nedenfor" sqref="F1"/>
    <dataValidation allowBlank="1" showInputMessage="1" showErrorMessage="1" prompt="Samlede indbetalinger beregnes automatisk i denne celle" sqref="F2"/>
    <dataValidation allowBlank="1" showInputMessage="1" showErrorMessage="1" prompt="Samlede hævninger beregnes automatisk i cellen nedenfor" sqref="F3"/>
    <dataValidation allowBlank="1" showInputMessage="1" showErrorMessage="1" prompt="Samlede hævninger beregnes automatisk i denne celle" sqref="F4"/>
    <dataValidation allowBlank="1" showInputMessage="1" showErrorMessage="1" prompt="Angiv indbetalingsnummer i denne kolonne under denne overskrift. Brug overskriftsfiltre til at finde bestemte poster" sqref="B6"/>
    <dataValidation allowBlank="1" showInputMessage="1" showErrorMessage="1" prompt="Vælg Ja eller Nej i denne kolonne for at markere afstemte poster. Tryk på ALT+PIL NED for at åbne rullelisten, og tryk derefter på ENTER for at vælge noget" sqref="F6"/>
    <dataValidation allowBlank="1" showInputMessage="1" showErrorMessage="1" prompt="Angiv dato i denne kolonne under denne overskrift" sqref="C6"/>
    <dataValidation allowBlank="1" showInputMessage="1" showErrorMessage="1" prompt="Angiv beløb i denne kolonne under denne overskrift" sqref="D6"/>
    <dataValidation allowBlank="1" showInputMessage="1" showErrorMessage="1" prompt="Angiv en beskrivelse i denne kolonne under denne overskrift" sqref="E6"/>
    <dataValidation allowBlank="1" showInputMessage="1" showErrorMessage="1" prompt="Udsnitsværktøj til indbetalinger, der lader dig filtrere indbetalte elementer efter beskrivelse, vises i denne celle" sqref="H7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F8"/>
  <sheetViews>
    <sheetView showGridLines="0" workbookViewId="0"/>
  </sheetViews>
  <sheetFormatPr defaultRowHeight="30" customHeight="1" x14ac:dyDescent="0.3"/>
  <cols>
    <col min="1" max="1" width="2.375" customWidth="1"/>
    <col min="2" max="2" width="17.875" customWidth="1"/>
    <col min="3" max="3" width="16" customWidth="1"/>
    <col min="4" max="4" width="20.875" customWidth="1"/>
    <col min="5" max="5" width="28.25" customWidth="1"/>
    <col min="6" max="6" width="23.625" customWidth="1"/>
    <col min="7" max="7" width="2.625" customWidth="1"/>
    <col min="8" max="8" width="25.625" customWidth="1"/>
    <col min="9" max="9" width="2.625" customWidth="1"/>
  </cols>
  <sheetData>
    <row r="1" spans="2:6" ht="45" customHeight="1" x14ac:dyDescent="0.55000000000000004">
      <c r="B1" s="7" t="s">
        <v>18</v>
      </c>
    </row>
    <row r="2" spans="2:6" ht="30" customHeight="1" x14ac:dyDescent="0.3">
      <c r="B2" s="2" t="s">
        <v>19</v>
      </c>
      <c r="C2" s="2" t="s">
        <v>3</v>
      </c>
      <c r="D2" s="2" t="s">
        <v>6</v>
      </c>
      <c r="E2" s="2" t="s">
        <v>25</v>
      </c>
      <c r="F2" s="2" t="s">
        <v>16</v>
      </c>
    </row>
    <row r="3" spans="2:6" ht="30" customHeight="1" x14ac:dyDescent="0.3">
      <c r="B3" s="2" t="s">
        <v>20</v>
      </c>
      <c r="C3" s="10">
        <f ca="1">TODAY()-8</f>
        <v>43229</v>
      </c>
      <c r="D3" s="12">
        <v>150</v>
      </c>
      <c r="E3" s="11" t="s">
        <v>26</v>
      </c>
      <c r="F3" s="2" t="s">
        <v>17</v>
      </c>
    </row>
    <row r="4" spans="2:6" ht="30" customHeight="1" x14ac:dyDescent="0.3">
      <c r="B4" s="2" t="s">
        <v>21</v>
      </c>
      <c r="C4" s="10">
        <f ca="1">TODAY()-6</f>
        <v>43231</v>
      </c>
      <c r="D4" s="12">
        <v>150</v>
      </c>
      <c r="E4" s="11" t="s">
        <v>27</v>
      </c>
      <c r="F4" s="2" t="s">
        <v>17</v>
      </c>
    </row>
    <row r="5" spans="2:6" ht="30" customHeight="1" x14ac:dyDescent="0.3">
      <c r="B5" s="2" t="s">
        <v>22</v>
      </c>
      <c r="C5" s="10">
        <f ca="1">TODAY()-4</f>
        <v>43233</v>
      </c>
      <c r="D5" s="12">
        <v>850</v>
      </c>
      <c r="E5" s="11" t="s">
        <v>28</v>
      </c>
      <c r="F5" s="2" t="s">
        <v>17</v>
      </c>
    </row>
    <row r="6" spans="2:6" ht="30" customHeight="1" x14ac:dyDescent="0.3">
      <c r="B6" s="2" t="s">
        <v>23</v>
      </c>
      <c r="C6" s="10">
        <f ca="1">TODAY()-2</f>
        <v>43235</v>
      </c>
      <c r="D6" s="12">
        <v>125</v>
      </c>
      <c r="E6" s="11" t="s">
        <v>29</v>
      </c>
      <c r="F6" s="2" t="s">
        <v>17</v>
      </c>
    </row>
    <row r="7" spans="2:6" ht="30" customHeight="1" x14ac:dyDescent="0.3">
      <c r="B7" s="2" t="s">
        <v>24</v>
      </c>
      <c r="C7" s="10">
        <f ca="1">TODAY()</f>
        <v>43237</v>
      </c>
      <c r="D7" s="12">
        <v>100</v>
      </c>
      <c r="E7" s="11" t="s">
        <v>30</v>
      </c>
      <c r="F7" s="2" t="s">
        <v>17</v>
      </c>
    </row>
    <row r="8" spans="2:6" ht="30" customHeight="1" x14ac:dyDescent="0.3">
      <c r="B8" s="2" t="s">
        <v>31</v>
      </c>
      <c r="C8" s="4"/>
      <c r="D8" s="16">
        <f>SUBTOTAL(109,Checks[beløb])</f>
        <v>1375</v>
      </c>
      <c r="E8" s="4"/>
      <c r="F8" s="4"/>
    </row>
  </sheetData>
  <conditionalFormatting sqref="D3:D7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type="list" errorStyle="warning" allowBlank="1" showInputMessage="1" showErrorMessage="1" error="Vælg enten Ja eller Nej på listen. Vælg ANNULLER, og tryk derefter på ALT+PIL NED for at åbne rullelisten, og tryk derefter på ENTER for at vælge." sqref="F3:F7">
      <formula1>"ja,nej"</formula1>
    </dataValidation>
    <dataValidation allowBlank="1" showInputMessage="1" showErrorMessage="1" prompt="Titlen på dette regneark vises i denne celle" sqref="B1"/>
    <dataValidation allowBlank="1" showInputMessage="1" showErrorMessage="1" prompt="Vælg Ja eller Nej i denne kolonne for at markere afstemte poster. Tryk på ALT+PIL NED for at åbne rullelisten, og tryk derefter på ENTER for at vælge noget" sqref="F2"/>
    <dataValidation allowBlank="1" showInputMessage="1" showErrorMessage="1" prompt="Angiv type af hævning i denne kolonne under denne overskrift. Brug overskriftsfiltre til at finde bestemte poster" sqref="B2"/>
    <dataValidation allowBlank="1" showInputMessage="1" showErrorMessage="1" prompt="Angiv dato i denne kolonne under denne overskrift" sqref="C2"/>
    <dataValidation allowBlank="1" showInputMessage="1" showErrorMessage="1" prompt="Angiv beløb i denne kolonne under denne overskrift" sqref="D2"/>
    <dataValidation allowBlank="1" showInputMessage="1" showErrorMessage="1" prompt="Angiv hævning for elementer i denne kolonne under denne overskrift." sqref="E2"/>
    <dataValidation allowBlank="1" showInputMessage="1" showErrorMessage="1" prompt="Udsnitsværktøj til hævninger, der lader dig filtrere hævede elementer efter hævning vises i denne celle" sqref="H3"/>
    <dataValidation allowBlank="1" showInputMessage="1" showErrorMessage="1" prompt="Opret en liste over hævninger på dette regneark. Brug udsnitsværktøjet i celle H3 til at filtrere hævninger efter hævninger til et element" sqref="A1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10</vt:i4>
      </vt:variant>
    </vt:vector>
  </HeadingPairs>
  <TitlesOfParts>
    <vt:vector size="12" baseType="lpstr">
      <vt:lpstr>Indbetalinger</vt:lpstr>
      <vt:lpstr>Hævninger</vt:lpstr>
      <vt:lpstr>Hævninger_samlet</vt:lpstr>
      <vt:lpstr>Indbetaling_samlet</vt:lpstr>
      <vt:lpstr>Kolonnetitel1</vt:lpstr>
      <vt:lpstr>Kolonnetitel2</vt:lpstr>
      <vt:lpstr>KolonnetitelOmråde1..F2.1</vt:lpstr>
      <vt:lpstr>KolonnetitelOmråde2..F4.1</vt:lpstr>
      <vt:lpstr>Måned</vt:lpstr>
      <vt:lpstr>Slutsaldo</vt:lpstr>
      <vt:lpstr>Indbetalinger!Udskriftstitler</vt:lpstr>
      <vt:lpstr>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2017-06-29T04:42:49Z</dcterms:created>
  <dcterms:modified xsi:type="dcterms:W3CDTF">2018-05-17T02:23:34Z</dcterms:modified>
</cp:coreProperties>
</file>