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\da-DK\target\"/>
    </mc:Choice>
  </mc:AlternateContent>
  <bookViews>
    <workbookView xWindow="0" yWindow="0" windowWidth="21600" windowHeight="10125" xr2:uid="{00000000-000D-0000-FFFF-FFFF00000000}"/>
  </bookViews>
  <sheets>
    <sheet name="Tilbudsdetaljer" sheetId="1" r:id="rId1"/>
    <sheet name="Oversigt" sheetId="2" r:id="rId2"/>
  </sheets>
  <definedNames>
    <definedName name="Titel1">Tilbudsoplysninger[[#Headers],[TILBUDSNR.]]</definedName>
    <definedName name="Titel2">Oversigt!$C$3</definedName>
    <definedName name="_xlnm.Print_Titles" localSheetId="1">Oversigt!$3:$3</definedName>
    <definedName name="_xlnm.Print_Titles" localSheetId="0">Tilbudsdetaljer!$2:$2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D6" i="1" l="1"/>
  <c r="G6" i="1" s="1"/>
  <c r="H6" i="1" s="1"/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<sst xmlns="http://schemas.openxmlformats.org/spreadsheetml/2006/main" count="20" uniqueCount="18">
  <si>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Tilbudsdetaljer</t>
  </si>
  <si>
    <t>BESKRIVELSE</t>
  </si>
  <si>
    <t>Tilbud nummer 1</t>
  </si>
  <si>
    <t>Tilbud nummer 2</t>
  </si>
  <si>
    <t>Tilbud nummer 3</t>
  </si>
  <si>
    <t>Tilbud nummer 4</t>
  </si>
  <si>
    <t>Tilbud nummer 5</t>
  </si>
  <si>
    <t>Tilbud nummer 6</t>
  </si>
  <si>
    <t>Tilbud nummer 7</t>
  </si>
  <si>
    <t>DATO MODTAGET</t>
  </si>
  <si>
    <t>BELØB</t>
  </si>
  <si>
    <t>Oversigt</t>
  </si>
  <si>
    <t>RESTERENDE DAGE</t>
  </si>
  <si>
    <t xml:space="preserve">RESTERENDE DAGE </t>
  </si>
  <si>
    <t>TILBUDSNR.</t>
  </si>
  <si>
    <t>GENNEMFØRSEL I PROCENT</t>
  </si>
  <si>
    <t>FORFALDSDATO</t>
  </si>
  <si>
    <t>Resterende dage for 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</si>
</sst>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&quot;kr.&quot;\ #,##0.00"/>
  </numFmts>
  <fonts count="12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4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7">
    <xf numFmtId="0" fontId="0" fillId="0" borderId="0" xfId="0">
      <alignment horizontal="left" vertical="center" wrapText="1" indent="1"/>
    </xf>
    <xf numFmtId="0" fontId="1" fillId="0" borderId="0" xfId="1" applyFill="1" applyAlignment="1">
      <alignment vertical="center"/>
    </xf>
    <xf numFmtId="0" fontId="6" fillId="0" borderId="0" xfId="8" applyFill="1">
      <alignment horizontal="right" vertical="center" wrapText="1" indent="1"/>
    </xf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8" fillId="0" borderId="0" xfId="0" applyFont="1" applyFill="1">
      <alignment horizontal="left" vertical="center" wrapText="1" indent="1"/>
    </xf>
    <xf numFmtId="0" fontId="9" fillId="0" borderId="0" xfId="8" applyFont="1" applyFill="1">
      <alignment horizontal="right" vertical="center" wrapText="1" indent="1"/>
    </xf>
    <xf numFmtId="0" fontId="8" fillId="0" borderId="0" xfId="0" applyFont="1">
      <alignment horizontal="left" vertical="center" wrapText="1" indent="1"/>
    </xf>
    <xf numFmtId="0" fontId="10" fillId="2" borderId="0" xfId="6" applyFont="1">
      <alignment horizontal="left" indent="1"/>
    </xf>
    <xf numFmtId="164" fontId="8" fillId="0" borderId="0" xfId="2" applyFont="1">
      <alignment horizontal="left" vertical="center" indent="1"/>
    </xf>
    <xf numFmtId="14" fontId="8" fillId="0" borderId="0" xfId="7" applyFont="1">
      <alignment horizontal="left" vertical="center" indent="1"/>
    </xf>
    <xf numFmtId="165" fontId="8" fillId="0" borderId="0" xfId="4" applyFont="1">
      <alignment horizontal="left" vertical="center" indent="1"/>
    </xf>
    <xf numFmtId="9" fontId="11" fillId="0" borderId="0" xfId="5" applyFont="1">
      <alignment horizontal="right" vertical="center"/>
    </xf>
    <xf numFmtId="164" fontId="8" fillId="0" borderId="0" xfId="3" applyFont="1">
      <alignment horizontal="right" vertical="center" indent="3"/>
    </xf>
  </cellXfs>
  <cellStyles count="10">
    <cellStyle name="Besøgt link" xfId="9" builtinId="9" customBuiltin="1"/>
    <cellStyle name="Dato" xfId="7" xr:uid="{00000000-0005-0000-0000-000001000000}"/>
    <cellStyle name="Komma" xfId="2" builtinId="3" customBuiltin="1"/>
    <cellStyle name="Komma [0]" xfId="3" builtinId="6" customBuiltin="1"/>
    <cellStyle name="Link" xfId="8" builtinId="8" customBuiltin="1"/>
    <cellStyle name="Normal" xfId="0" builtinId="0" customBuiltin="1"/>
    <cellStyle name="Overskrift 1" xfId="6" builtinId="16" customBuiltin="1"/>
    <cellStyle name="Procent" xfId="5" builtinId="5" customBuiltin="1"/>
    <cellStyle name="Titel" xfId="1" builtinId="15" customBuiltin="1"/>
    <cellStyle name="Valuta" xfId="4" builtinId="4" customBuiltin="1"/>
  </cellStyles>
  <dxfs count="17"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poring af licitationstilbud" defaultPivotStyle="PivotStyleLight16">
    <tableStyle name="Sporing af licitationstilbud" pivot="0" count="3" xr9:uid="{00000000-0011-0000-FFFF-FFFF00000000}">
      <tableStyleElement type="wholeTable" dxfId="16"/>
      <tableStyleElement type="headerRow" dxfId="15"/>
      <tableStyleElement type="totalRow" dxfId="14"/>
    </tableStyle>
    <tableStyle name="Sporing af licitationstilbud_PivotTabel1" table="0" count="4" xr9:uid="{00000000-0011-0000-FFFF-FFFF01000000}">
      <tableStyleElement type="wholeTable" dxfId="13"/>
      <tableStyleElement type="headerRow" dxfId="12"/>
      <tableStyleElement type="pageFieldLabels" dxfId="11"/>
      <tableStyleElement type="pageFieldValues" dxfId="10"/>
    </tableStyle>
  </tableStyles>
  <colors>
    <mruColors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[Office_14010366_TF03427338.xltx]Oversigt!Tilbudsrapport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1.9930947897049225E-3"/>
              <c:y val="0.1102297599106644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1.9930947897049225E-3"/>
              <c:y val="0.1102297599106644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Oversigt!$D$3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33A-49A6-84E4-B8D8FF6C8537}"/>
              </c:ext>
            </c:extLst>
          </c:dPt>
          <c:dLbls>
            <c:dLbl>
              <c:idx val="1"/>
              <c:layout>
                <c:manualLayout>
                  <c:x val="1.9930947897049225E-3"/>
                  <c:y val="0.110229759910664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A-49A6-84E4-B8D8FF6C8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tailEnd type="stealth" w="lg" len="lg"/>
              </a:ln>
              <a:effectLst/>
            </c:spPr>
            <c:trendlineType val="log"/>
            <c:dispRSqr val="0"/>
            <c:dispEq val="0"/>
          </c:trendline>
          <c:cat>
            <c:strRef>
              <c:f>Oversigt!$C$4:$C$10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Oversigt!$D$4:$D$10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2-4758-A897-1269127D1E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4703263"/>
        <c:axId val="464704927"/>
      </c:barChart>
      <c:catAx>
        <c:axId val="464703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98989"/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704927"/>
        <c:crosses val="autoZero"/>
        <c:auto val="1"/>
        <c:lblAlgn val="ctr"/>
        <c:lblOffset val="100"/>
        <c:tickLblSkip val="1"/>
        <c:noMultiLvlLbl val="0"/>
      </c:catAx>
      <c:valAx>
        <c:axId val="46470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98989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cap="all" baseline="0">
                    <a:effectLst/>
                  </a:rPr>
                  <a:t>RESTERENDE DAGE</a:t>
                </a:r>
                <a:endParaRPr lang="da-DK" sz="1100">
                  <a:effectLst/>
                </a:endParaRP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70326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versig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Tilbudsdetalj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419099</xdr:colOff>
      <xdr:row>0</xdr:row>
      <xdr:rowOff>266700</xdr:rowOff>
    </xdr:from>
    <xdr:to>
      <xdr:col>8</xdr:col>
      <xdr:colOff>11249</xdr:colOff>
      <xdr:row>0</xdr:row>
      <xdr:rowOff>605100</xdr:rowOff>
    </xdr:to>
    <xdr:sp macro="" textlink="">
      <xdr:nvSpPr>
        <xdr:cNvPr id="2" name="Diagram" descr="Navigationsfigur til regnearket Oversigt">
          <a:hlinkClick xmlns:r="http://schemas.openxmlformats.org/officeDocument/2006/relationships" r:id="rId1" tooltip="Vælg for at gå til regnearket Oversigt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4574" y="266700"/>
          <a:ext cx="1440000" cy="3384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</a:rPr>
            <a:t>OVERSIGT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266698</xdr:rowOff>
    </xdr:from>
    <xdr:to>
      <xdr:col>5</xdr:col>
      <xdr:colOff>1476374</xdr:colOff>
      <xdr:row>0</xdr:row>
      <xdr:rowOff>605026</xdr:rowOff>
    </xdr:to>
    <xdr:sp macro="" textlink="">
      <xdr:nvSpPr>
        <xdr:cNvPr id="3" name="Detalje" descr="Navigationsfigur for regnearket Tilbudsdetaljer">
          <a:hlinkClick xmlns:r="http://schemas.openxmlformats.org/officeDocument/2006/relationships" r:id="rId1" tooltip="Markér for at navigere til regnearket Tilbudsdetaljer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24524" y="266698"/>
          <a:ext cx="143827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da-DK" sz="1100">
              <a:solidFill>
                <a:schemeClr val="bg1"/>
              </a:solidFill>
            </a:rPr>
            <a:t>TILBUDSDETALJER</a:t>
          </a:r>
          <a:endParaRPr lang="da" sz="1100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0</xdr:col>
      <xdr:colOff>166686</xdr:colOff>
      <xdr:row>1</xdr:row>
      <xdr:rowOff>42860</xdr:rowOff>
    </xdr:from>
    <xdr:to>
      <xdr:col>5</xdr:col>
      <xdr:colOff>852261</xdr:colOff>
      <xdr:row>1</xdr:row>
      <xdr:rowOff>3624860</xdr:rowOff>
    </xdr:to>
    <xdr:graphicFrame macro="">
      <xdr:nvGraphicFramePr>
        <xdr:cNvPr id="4" name="Tilbudsdiagram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2977.74073020833" createdVersion="6" refreshedVersion="6" minRefreshableVersion="3" recordCount="7" xr:uid="{00000000-000A-0000-FFFF-FFFF03000000}">
  <cacheSource type="worksheet">
    <worksheetSource name="Tilbudsoplysninger"/>
  </cacheSource>
  <cacheFields count="7">
    <cacheField name="TILBUD #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BESKRIVELSE" numFmtId="0">
      <sharedItems/>
    </cacheField>
    <cacheField name="DATO MODTAGET" numFmtId="14">
      <sharedItems containsSemiMixedTypes="0" containsNonDate="0" containsDate="1" containsString="0" minDate="2017-08-02T00:00:00" maxDate="2017-08-21T00:00:00"/>
    </cacheField>
    <cacheField name="BELØB" numFmtId="165">
      <sharedItems containsSemiMixedTypes="0" containsString="0" containsNumber="1" containsInteger="1" minValue="1500" maxValue="5000"/>
    </cacheField>
    <cacheField name="PROCENTDEL FULDFØRT" numFmtId="9">
      <sharedItems containsSemiMixedTypes="0" containsString="0" containsNumber="1" minValue="0.2" maxValue="0.75"/>
    </cacheField>
    <cacheField name="TIDSFRIST" numFmtId="14">
      <sharedItems containsSemiMixedTypes="0" containsNonDate="0" containsDate="1" containsString="0" minDate="2017-09-01T00:00:00" maxDate="2017-09-20T00:00:00"/>
    </cacheField>
    <cacheField name="RESTERENDE DAGE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Tilbud nummer 1"/>
    <d v="2017-08-20T00:00:00"/>
    <n v="2000"/>
    <n v="0.5"/>
    <d v="2017-09-19T00:00:00"/>
    <n v="20"/>
  </r>
  <r>
    <x v="1"/>
    <s v="Tilbud nummer 2"/>
    <d v="2017-08-10T00:00:00"/>
    <n v="3500"/>
    <n v="0.25"/>
    <d v="2017-09-09T00:00:00"/>
    <n v="10"/>
  </r>
  <r>
    <x v="2"/>
    <s v="Tilbud nummer 3"/>
    <d v="2017-08-10T00:00:00"/>
    <n v="5000"/>
    <n v="0.3"/>
    <d v="2017-09-09T00:00:00"/>
    <n v="10"/>
  </r>
  <r>
    <x v="3"/>
    <s v="Tilbud nummer 4"/>
    <d v="2017-08-20T00:00:00"/>
    <n v="4000"/>
    <n v="0.2"/>
    <d v="2017-09-19T00:00:00"/>
    <n v="20"/>
  </r>
  <r>
    <x v="4"/>
    <s v="Tilbud nummer 5"/>
    <d v="2017-08-02T00:00:00"/>
    <n v="4000"/>
    <n v="0.75"/>
    <d v="2017-09-01T00:00:00"/>
    <n v="2"/>
  </r>
  <r>
    <x v="5"/>
    <s v="Tilbud nummer 6"/>
    <d v="2017-08-13T00:00:00"/>
    <n v="1500"/>
    <n v="0.45"/>
    <d v="2017-09-12T00:00:00"/>
    <n v="13"/>
  </r>
  <r>
    <x v="6"/>
    <s v="Tilbud nummer 7"/>
    <d v="2017-08-15T00:00:00"/>
    <n v="5000"/>
    <n v="0.65"/>
    <d v="2017-09-14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ilbudsrapport" cacheId="0" applyNumberFormats="0" applyBorderFormats="0" applyFontFormats="0" applyPatternFormats="0" applyAlignmentFormats="0" applyWidthHeightFormats="1" dataCaption="Værdier" updatedVersion="6" minRefreshableVersion="3" rowGrandTotals="0" colGrandTotals="0" itemPrintTitles="1" createdVersion="6" indent="0" outline="1" outlineData="1" multipleFieldFilters="0" chartFormat="1" rowHeaderCaption="TILBUDSNR.">
  <location ref="C3:D10" firstHeaderRow="1" firstDataRow="1" firstDataCol="1"/>
  <pivotFields count="7">
    <pivotField name="TILBUDSNR."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65" showAll="0"/>
    <pivotField numFmtId="9" showAll="0"/>
    <pivotField numFmtId="14" showAll="0"/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RESTERENDE DAGE " fld="6" baseField="0" baseItem="0"/>
  </dataFields>
  <formats count="9"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outline="0" axis="axisValues" fieldPosition="0"/>
    </format>
  </formats>
  <chartFormats count="2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Sporing af licitationstilbud_PivotTabel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ilbudsnummer og resterende dage opdateres automatisk i denne pivottabel fra regnearket Tilbudsdetaljer. Vælg Opdater fra indstillingen Analysér på båndet for at opdatere ændringern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lbudsoplysninger" displayName="Tilbudsoplysninger" ref="B2:H9" totalsRowShown="0" dataDxfId="9">
  <autoFilter ref="B2:H9" xr:uid="{00000000-0009-0000-0100-000001000000}"/>
  <tableColumns count="7">
    <tableColumn id="1" xr3:uid="{00000000-0010-0000-0000-000001000000}" name="TILBUDSNR." dataCellStyle="Komma"/>
    <tableColumn id="2" xr3:uid="{00000000-0010-0000-0000-000002000000}" name="BESKRIVELSE" dataCellStyle="Normal"/>
    <tableColumn id="3" xr3:uid="{00000000-0010-0000-0000-000003000000}" name="DATO MODTAGET" dataCellStyle="Dato"/>
    <tableColumn id="4" xr3:uid="{00000000-0010-0000-0000-000004000000}" name="BELØB" dataCellStyle="Valuta"/>
    <tableColumn id="5" xr3:uid="{00000000-0010-0000-0000-000005000000}" name="GENNEMFØRSEL I PROCENT" dataCellStyle="Procent"/>
    <tableColumn id="6" xr3:uid="{00000000-0010-0000-0000-000006000000}" name="FORFALDSDATO" dataCellStyle="Dato">
      <calculatedColumnFormula>Tilbudsoplysninger[[#This Row],[DATO MODTAGET]]+30</calculatedColumnFormula>
    </tableColumn>
    <tableColumn id="7" xr3:uid="{00000000-0010-0000-0000-000007000000}" name="RESTERENDE DAGE" dataCellStyle="Komma [0]">
      <calculatedColumnFormula>Tilbudsoplysninger[[#This Row],[FORFALDSDATO]]-TODAY()</calculatedColumnFormula>
    </tableColumn>
  </tableColumns>
  <tableStyleInfo name="Sporing af licitationstilbud" showFirstColumn="0" showLastColumn="1" showRowStripes="1" showColumnStripes="0"/>
  <extLst>
    <ext xmlns:x14="http://schemas.microsoft.com/office/spreadsheetml/2009/9/main" uri="{504A1905-F514-4f6f-8877-14C23A59335A}">
      <x14:table altTextSummary="Angiv tilbudsnummer, beskrivelse, dato modtaget, beløb, procent gennemført, frist og resterende dage i denne tabel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style="10" customWidth="1"/>
    <col min="2" max="2" width="19" style="10" customWidth="1"/>
    <col min="3" max="3" width="28" style="10" customWidth="1"/>
    <col min="4" max="4" width="27.140625" style="10" customWidth="1"/>
    <col min="5" max="5" width="16.7109375" style="10" customWidth="1"/>
    <col min="6" max="6" width="36.42578125" style="10" customWidth="1"/>
    <col min="7" max="7" width="24.140625" style="10" customWidth="1"/>
    <col min="8" max="8" width="27.7109375" style="10" customWidth="1"/>
    <col min="9" max="9" width="2.7109375" style="10" customWidth="1"/>
    <col min="10" max="16384" width="9.140625" style="10"/>
  </cols>
  <sheetData>
    <row r="1" spans="2:8" ht="57.75" customHeight="1" x14ac:dyDescent="0.25">
      <c r="B1" s="7" t="s">
        <v>0</v>
      </c>
      <c r="C1" s="8"/>
      <c r="D1" s="8"/>
      <c r="E1" s="8"/>
      <c r="F1" s="8"/>
      <c r="G1" s="8"/>
      <c r="H1" s="9" t="s">
        <v>11</v>
      </c>
    </row>
    <row r="2" spans="2:8" ht="30" customHeight="1" x14ac:dyDescent="0.3">
      <c r="B2" s="11" t="s">
        <v>14</v>
      </c>
      <c r="C2" s="11" t="s">
        <v>1</v>
      </c>
      <c r="D2" s="11" t="s">
        <v>9</v>
      </c>
      <c r="E2" s="11" t="s">
        <v>10</v>
      </c>
      <c r="F2" s="11" t="s">
        <v>15</v>
      </c>
      <c r="G2" s="11" t="s">
        <v>16</v>
      </c>
      <c r="H2" s="11" t="s">
        <v>12</v>
      </c>
    </row>
    <row r="3" spans="2:8" ht="30" customHeight="1" x14ac:dyDescent="0.25">
      <c r="B3" s="12">
        <v>1</v>
      </c>
      <c r="C3" s="10" t="s">
        <v>2</v>
      </c>
      <c r="D3" s="13">
        <f ca="1">TODAY()-10</f>
        <v>42988</v>
      </c>
      <c r="E3" s="14">
        <v>2000</v>
      </c>
      <c r="F3" s="15">
        <v>0.5</v>
      </c>
      <c r="G3" s="13">
        <f ca="1">Tilbudsoplysninger[[#This Row],[DATO MODTAGET]]+30</f>
        <v>43018</v>
      </c>
      <c r="H3" s="16">
        <f ca="1">Tilbudsoplysninger[[#This Row],[FORFALDSDATO]]-TODAY()</f>
        <v>20</v>
      </c>
    </row>
    <row r="4" spans="2:8" ht="30" customHeight="1" x14ac:dyDescent="0.25">
      <c r="B4" s="12">
        <v>2</v>
      </c>
      <c r="C4" s="10" t="s">
        <v>3</v>
      </c>
      <c r="D4" s="13">
        <f ca="1">TODAY()-20</f>
        <v>42978</v>
      </c>
      <c r="E4" s="14">
        <v>3500</v>
      </c>
      <c r="F4" s="15">
        <v>0.25</v>
      </c>
      <c r="G4" s="13">
        <f ca="1">Tilbudsoplysninger[[#This Row],[DATO MODTAGET]]+30</f>
        <v>43008</v>
      </c>
      <c r="H4" s="16">
        <f ca="1">Tilbudsoplysninger[[#This Row],[FORFALDSDATO]]-TODAY()</f>
        <v>10</v>
      </c>
    </row>
    <row r="5" spans="2:8" ht="30" customHeight="1" x14ac:dyDescent="0.25">
      <c r="B5" s="12">
        <v>3</v>
      </c>
      <c r="C5" s="10" t="s">
        <v>4</v>
      </c>
      <c r="D5" s="13">
        <f ca="1">TODAY()-20</f>
        <v>42978</v>
      </c>
      <c r="E5" s="14">
        <v>5000</v>
      </c>
      <c r="F5" s="15">
        <v>0.3</v>
      </c>
      <c r="G5" s="13">
        <f ca="1">Tilbudsoplysninger[[#This Row],[DATO MODTAGET]]+30</f>
        <v>43008</v>
      </c>
      <c r="H5" s="16">
        <f ca="1">Tilbudsoplysninger[[#This Row],[FORFALDSDATO]]-TODAY()</f>
        <v>10</v>
      </c>
    </row>
    <row r="6" spans="2:8" ht="30" customHeight="1" x14ac:dyDescent="0.25">
      <c r="B6" s="12">
        <v>4</v>
      </c>
      <c r="C6" s="10" t="s">
        <v>5</v>
      </c>
      <c r="D6" s="13">
        <f ca="1">TODAY()-10</f>
        <v>42988</v>
      </c>
      <c r="E6" s="14">
        <v>4000</v>
      </c>
      <c r="F6" s="15">
        <v>0.2</v>
      </c>
      <c r="G6" s="13">
        <f ca="1">Tilbudsoplysninger[[#This Row],[DATO MODTAGET]]+30</f>
        <v>43018</v>
      </c>
      <c r="H6" s="16">
        <f ca="1">Tilbudsoplysninger[[#This Row],[FORFALDSDATO]]-TODAY()</f>
        <v>20</v>
      </c>
    </row>
    <row r="7" spans="2:8" ht="30" customHeight="1" x14ac:dyDescent="0.25">
      <c r="B7" s="12">
        <v>5</v>
      </c>
      <c r="C7" s="10" t="s">
        <v>6</v>
      </c>
      <c r="D7" s="13">
        <f ca="1">TODAY()-28</f>
        <v>42970</v>
      </c>
      <c r="E7" s="14">
        <v>4000</v>
      </c>
      <c r="F7" s="15">
        <v>0.75</v>
      </c>
      <c r="G7" s="13">
        <f ca="1">Tilbudsoplysninger[[#This Row],[DATO MODTAGET]]+30</f>
        <v>43000</v>
      </c>
      <c r="H7" s="16">
        <f ca="1">Tilbudsoplysninger[[#This Row],[FORFALDSDATO]]-TODAY()</f>
        <v>2</v>
      </c>
    </row>
    <row r="8" spans="2:8" ht="30" customHeight="1" x14ac:dyDescent="0.25">
      <c r="B8" s="12">
        <v>6</v>
      </c>
      <c r="C8" s="10" t="s">
        <v>7</v>
      </c>
      <c r="D8" s="13">
        <f ca="1">TODAY()-17</f>
        <v>42981</v>
      </c>
      <c r="E8" s="14">
        <v>1500</v>
      </c>
      <c r="F8" s="15">
        <v>0.45</v>
      </c>
      <c r="G8" s="13">
        <f ca="1">Tilbudsoplysninger[[#This Row],[DATO MODTAGET]]+30</f>
        <v>43011</v>
      </c>
      <c r="H8" s="16">
        <f ca="1">Tilbudsoplysninger[[#This Row],[FORFALDSDATO]]-TODAY()</f>
        <v>13</v>
      </c>
    </row>
    <row r="9" spans="2:8" ht="30" customHeight="1" x14ac:dyDescent="0.25">
      <c r="B9" s="12">
        <v>7</v>
      </c>
      <c r="C9" s="10" t="s">
        <v>8</v>
      </c>
      <c r="D9" s="13">
        <f ca="1">TODAY()-15</f>
        <v>42983</v>
      </c>
      <c r="E9" s="14">
        <v>5000</v>
      </c>
      <c r="F9" s="15">
        <v>0.65</v>
      </c>
      <c r="G9" s="13">
        <f ca="1">Tilbudsoplysninger[[#This Row],[DATO MODTAGET]]+30</f>
        <v>43013</v>
      </c>
      <c r="H9" s="16">
        <f ca="1">Tilbudsoplysninger[[#This Row],[FORFALDSDATO]]-TODAY()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Registrer tilbudsaktiviteter ved hjælp af projektmappen Tilbudssporing. Angiv tilbudsdetaljer i dette regneark. Grupperet søjlediagram og pivottabel opdateres automatisk i regnearket Oversigt" sqref="A1" xr:uid="{00000000-0002-0000-0000-000000000000}"/>
    <dataValidation allowBlank="1" showInputMessage="1" showErrorMessage="1" prompt="Titlen på dette regneark er i denne celle. Angiv tilbudsdetaljer i tabellen nedenfor, og vælg celle H1 for at navigere til regnearket Oversigt" sqref="B1" xr:uid="{00000000-0002-0000-0000-000001000000}"/>
    <dataValidation allowBlank="1" showInputMessage="1" showErrorMessage="1" prompt="Navigationslink til regnearket Oversigt er i denne celle. Denne celle udskrives ikke" sqref="H1" xr:uid="{00000000-0002-0000-0000-000002000000}"/>
    <dataValidation allowBlank="1" showInputMessage="1" showErrorMessage="1" prompt="Angiv tilbudsnummer i denne kolonne under denne overskrift. Brug overskriftsfilter til at finde bestemte poster" sqref="B2" xr:uid="{00000000-0002-0000-0000-000003000000}"/>
    <dataValidation allowBlank="1" showInputMessage="1" showErrorMessage="1" prompt="Indtast Beskrivelse i denne kolonne under denne overskrift" sqref="C2" xr:uid="{00000000-0002-0000-0000-000004000000}"/>
    <dataValidation allowBlank="1" showInputMessage="1" showErrorMessage="1" prompt="Indtast Dato modtaget i denne kolonne under denne overskrift" sqref="D2" xr:uid="{00000000-0002-0000-0000-000005000000}"/>
    <dataValidation allowBlank="1" showInputMessage="1" showErrorMessage="1" prompt="Indtast Beløb i denne kolonne under denne overskrift" sqref="E2" xr:uid="{00000000-0002-0000-0000-000006000000}"/>
    <dataValidation allowBlank="1" showInputMessage="1" showErrorMessage="1" prompt="Indtast Gennemførsel i procent i denne kolonne under denne overskrift. En statuslinje angiver, hvor meget der mangler til gennemførsel" sqref="F2" xr:uid="{00000000-0002-0000-0000-000007000000}"/>
    <dataValidation allowBlank="1" showInputMessage="1" showErrorMessage="1" prompt="Indtast Forfaldsdatoen i denne kolonne under denne overskrift" sqref="G2" xr:uid="{00000000-0002-0000-0000-000008000000}"/>
    <dataValidation allowBlank="1" showInputMessage="1" showErrorMessage="1" prompt="Resterende dage beregnes automatisk i denne kolonne under denne overskrift" sqref="H2" xr:uid="{00000000-0002-0000-0000-000009000000}"/>
  </dataValidations>
  <hyperlinks>
    <hyperlink ref="H1" location="Oversigt!A1" tooltip="Vælg for at gå til regnearket Oversigt." display="Oversigt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16" customWidth="1"/>
    <col min="3" max="3" width="20.85546875" customWidth="1"/>
    <col min="4" max="4" width="30.28515625" customWidth="1"/>
    <col min="5" max="5" width="15.42578125" customWidth="1"/>
    <col min="6" max="6" width="22.28515625" customWidth="1"/>
    <col min="7" max="7" width="16.140625" customWidth="1"/>
    <col min="8" max="8" width="25.7109375" customWidth="1"/>
  </cols>
  <sheetData>
    <row r="1" spans="2:6" ht="57.75" customHeight="1" x14ac:dyDescent="0.25">
      <c r="B1" s="1" t="s">
        <v>17</v>
      </c>
      <c r="F1" s="2" t="s">
        <v>0</v>
      </c>
    </row>
    <row r="2" spans="2:6" ht="294.75" customHeight="1" x14ac:dyDescent="0.25"/>
    <row r="3" spans="2:6" ht="18.75" x14ac:dyDescent="0.25">
      <c r="C3" s="3" t="s">
        <v>14</v>
      </c>
      <c r="D3" s="4" t="s">
        <v>13</v>
      </c>
    </row>
    <row r="4" spans="2:6" ht="15" x14ac:dyDescent="0.25">
      <c r="C4" s="6">
        <v>1</v>
      </c>
      <c r="D4" s="5">
        <v>20</v>
      </c>
    </row>
    <row r="5" spans="2:6" ht="15" x14ac:dyDescent="0.25">
      <c r="C5" s="6">
        <v>2</v>
      </c>
      <c r="D5" s="5">
        <v>10</v>
      </c>
    </row>
    <row r="6" spans="2:6" ht="15" x14ac:dyDescent="0.25">
      <c r="C6" s="6">
        <v>3</v>
      </c>
      <c r="D6" s="5">
        <v>10</v>
      </c>
    </row>
    <row r="7" spans="2:6" ht="15" x14ac:dyDescent="0.25">
      <c r="C7" s="6">
        <v>4</v>
      </c>
      <c r="D7" s="5">
        <v>20</v>
      </c>
    </row>
    <row r="8" spans="2:6" ht="15" x14ac:dyDescent="0.25">
      <c r="C8" s="6">
        <v>5</v>
      </c>
      <c r="D8" s="5">
        <v>2</v>
      </c>
    </row>
    <row r="9" spans="2:6" ht="15" x14ac:dyDescent="0.25">
      <c r="C9" s="6">
        <v>6</v>
      </c>
      <c r="D9" s="5">
        <v>13</v>
      </c>
    </row>
    <row r="10" spans="2:6" ht="15" x14ac:dyDescent="0.25">
      <c r="C10" s="6">
        <v>7</v>
      </c>
      <c r="D10" s="5">
        <v>15</v>
      </c>
    </row>
  </sheetData>
  <dataValidations count="4">
    <dataValidation allowBlank="1" showInputMessage="1" showErrorMessage="1" prompt="Et grupperet søjlediagram og pivottabel med angivelse af resterende dage til afgivelse af tilbud opdateres automatisk i regnearket Oversigt. Markér celle F1 for at navigere til regnearket Tilbudsdetaljer" sqref="A1" xr:uid="{00000000-0002-0000-0100-000000000000}"/>
    <dataValidation allowBlank="1" showInputMessage="1" showErrorMessage="1" prompt="Titlen på dette regneark er i denne celle. Grupperet søjlediagram illustrerer resterende dage til tilbud i cellen nedenfor og pivottabel i celle C3. Markér celle C3 for at filtrere pivottabellen" sqref="B1" xr:uid="{00000000-0002-0000-0100-000001000000}"/>
    <dataValidation allowBlank="1" showInputMessage="1" showErrorMessage="1" prompt="Grupperet søjlediagram illustrerer resterende dage til tilbud i denne celle" sqref="B2" xr:uid="{00000000-0002-0000-0100-000002000000}"/>
    <dataValidation allowBlank="1" showInputMessage="1" showErrorMessage="1" prompt="Navigationslink til regnearket Tilbudsdetaljer er i denne celle. Denne celle udskrives ikke" sqref="F1" xr:uid="{00000000-0002-0000-0100-000003000000}"/>
  </dataValidations>
  <hyperlinks>
    <hyperlink ref="F1" location="Tilbudsdetaljer!A1" tooltip="Markér for at navigere til regnearket Tilbudsdetaljer" display="Tilbudsdetaljer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Tilbudsdetaljer</vt:lpstr>
      <vt:lpstr>Oversigt</vt:lpstr>
      <vt:lpstr>Titel1</vt:lpstr>
      <vt:lpstr>Titel2</vt:lpstr>
      <vt:lpstr>Oversigt!Udskriftstitler</vt:lpstr>
      <vt:lpstr>Tilbudsdetaljer!Udskriftstitler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2017-05-01T05:53:20Z</dcterms:created>
  <dcterms:modified xsi:type="dcterms:W3CDTF">2017-09-20T08:08:48Z</dcterms:modified>
</cp:coreProperties>
</file>