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xternal Resources\Template\20120710_FY12HOJul1\05_ToDTP\_Rest\1030\"/>
    </mc:Choice>
  </mc:AlternateContent>
  <bookViews>
    <workbookView xWindow="0" yWindow="0" windowWidth="25200" windowHeight="12570"/>
  </bookViews>
  <sheets>
    <sheet name="Opgaveliste for projekt 1" sheetId="1" r:id="rId1"/>
    <sheet name="Indstillinger og beregninger" sheetId="2" r:id="rId2"/>
  </sheets>
  <definedNames>
    <definedName name="FremhævAktiviteter">'Opgaveliste for projekt 1'!$G$6</definedName>
    <definedName name="FremhævningerAfOpgaver">'Indstillinger og beregninger'!$E$5:$E$15</definedName>
    <definedName name="Udskriv_Område" localSheetId="0">Udskriv_Område_Nulstilling</definedName>
    <definedName name="Udskriv_Område_Nulstilling">OFFSET('Opgaveliste for projekt 1'!$A:$H,0,0,COUNTA('Opgaveliste for projekt 1'!$B:$B)+5)</definedName>
    <definedName name="valHSlut">'Indstillinger og beregninger'!$C$19</definedName>
    <definedName name="valHStart">'Indstillinger og beregninger'!$C$18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E10" i="2" s="1"/>
  <c r="C9" i="2"/>
  <c r="C8" i="2"/>
  <c r="C7" i="2"/>
  <c r="D9" i="2" l="1"/>
  <c r="E9" i="2" s="1"/>
  <c r="E11" i="2"/>
  <c r="C15" i="2" l="1"/>
  <c r="C14" i="2"/>
  <c r="C13" i="2"/>
  <c r="C12" i="2"/>
  <c r="D7" i="2"/>
  <c r="E7" i="2" s="1"/>
  <c r="D10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<sst xmlns="http://schemas.openxmlformats.org/spreadsheetml/2006/main" count="46" uniqueCount="42">
  <si>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udført</t>
  </si>
  <si>
    <t>Aktivitet</t>
  </si>
  <si>
    <t>Noter</t>
  </si>
  <si>
    <t>Budget</t>
  </si>
  <si>
    <t>Planlægning</t>
  </si>
  <si>
    <t>Forberedelse</t>
  </si>
  <si>
    <t>Papirarbejde</t>
  </si>
  <si>
    <t>Aflevering</t>
  </si>
  <si>
    <t>Opfølgning</t>
  </si>
  <si>
    <t>Status</t>
  </si>
  <si>
    <t>Markér start</t>
  </si>
  <si>
    <t>Markér slut</t>
  </si>
  <si>
    <t>Opgave A</t>
  </si>
  <si>
    <t>Opgave B</t>
  </si>
  <si>
    <t>Opgave C</t>
  </si>
  <si>
    <t>Opgave D</t>
  </si>
  <si>
    <t>Start, når opgave B er fuldført</t>
  </si>
  <si>
    <t>Skal udføres af:</t>
  </si>
  <si>
    <t>Tidsfrist:</t>
  </si>
  <si>
    <t>Kim Abercrombie</t>
  </si>
  <si>
    <t>Forfalder den</t>
  </si>
  <si>
    <t>Fremhæv aktiviteter</t>
  </si>
  <si>
    <t>I tabellerne herunder gemmes indstillinger og beregninger til rullelisten Fremhæv aktiviteter.
Eventuelle ændringer kunne medføre fejl eller tab af funktionalitet.</t>
  </si>
  <si>
    <t xml:space="preserve">     Denne uge</t>
  </si>
  <si>
    <t xml:space="preserve">     Denne måned</t>
  </si>
  <si>
    <t xml:space="preserve">     Dette kvartal</t>
  </si>
  <si>
    <t xml:space="preserve">     Indeværende år</t>
  </si>
  <si>
    <t xml:space="preserve">     Sidste uge</t>
  </si>
  <si>
    <t xml:space="preserve">     Sidste måned</t>
  </si>
  <si>
    <t xml:space="preserve">     Sidste kvartal</t>
  </si>
  <si>
    <t xml:space="preserve">     Sidste år</t>
  </si>
  <si>
    <t>Forfalder den:</t>
  </si>
  <si>
    <t>Interval:</t>
  </si>
  <si>
    <t>Start:</t>
  </si>
  <si>
    <t>Slut:</t>
  </si>
  <si>
    <t>Ingen fremhævning</t>
  </si>
  <si>
    <t xml:space="preserve"> </t>
  </si>
  <si>
    <t>Projekt 1</t>
  </si>
  <si>
    <t>Opgaveliste for projekt</t>
  </si>
  <si>
    <t xml:space="preserve">     Denne uge [18.-24. juni]</t>
  </si>
  <si>
    <t>Valgt fremhævning:</t>
  </si>
  <si>
    <t>Indstillinger for fremhævning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</si>
</sst>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8" formatCode="&quot;kr.&quot;\ #,##0.00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168" fontId="0" fillId="2" borderId="0" xfId="1" applyNumberFormat="1" applyFont="1" applyFill="1" applyBorder="1" applyAlignment="1">
      <alignment horizontal="center" vertical="center"/>
    </xf>
  </cellXfs>
  <cellStyles count="5">
    <cellStyle name="Normal" xfId="0" builtinId="0" customBuiltin="1"/>
    <cellStyle name="Overskrift 1" xfId="4" builtinId="16" customBuiltin="1"/>
    <cellStyle name="Procent" xfId="2" builtinId="5"/>
    <cellStyle name="Titel" xfId="3" builtinId="15" customBuiltin="1"/>
    <cellStyle name="Valuta" xfId="1" builtinId="4"/>
  </cellStyles>
  <dxfs count="12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9</xdr:col>
      <xdr:colOff>600075</xdr:colOff>
      <xdr:row>14</xdr:row>
      <xdr:rowOff>28574</xdr:rowOff>
    </xdr:to>
    <xdr:sp macro="" textlink="">
      <xdr:nvSpPr>
        <xdr:cNvPr id="5" name="Tip til filtrering eller sortering" descr="TIP! Klik på rullepilene i tabellens overskriftsrække for at filtrere eller sortere dine projektoplysninger. &#10;" title="Tip!"/>
        <xdr:cNvSpPr/>
      </xdr:nvSpPr>
      <xdr:spPr>
        <a:xfrm>
          <a:off x="7734300" y="2076448"/>
          <a:ext cx="1285875" cy="139065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altLang="zh-CN" sz="1000" b="1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TIP! </a:t>
          </a:r>
          <a:r>
            <a:rPr lang="da-DK" altLang="zh-CN" sz="1000" b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Klik på</a:t>
          </a:r>
          <a:r>
            <a:rPr lang="zh-CN" altLang="da-DK" sz="1000" b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rullepilene i tabellens overskriftsrække for at filtrere eller sortere dine projektoplysninger. </a:t>
          </a:r>
          <a:endParaRPr lang="zh-CN" altLang="da-DK" sz="1000" b="0" smtClean="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algn="l"/>
          <a:endParaRPr lang="en-US" sz="1000">
            <a:solidFill>
              <a:schemeClr val="accent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Opgaveliste" displayName="tblOpgaveliste" ref="B9:G18">
  <autoFilter ref="B9:G18"/>
  <tableColumns count="6">
    <tableColumn id="2" name="Aktivitet" totalsRowDxfId="5"/>
    <tableColumn id="7" name="Forfalder den" totalsRowDxfId="4"/>
    <tableColumn id="4" name="Budget" totalsRowDxfId="3"/>
    <tableColumn id="1" name="% udført" totalsRowDxfId="2"/>
    <tableColumn id="6" name="Status" totalsRowDxfId="1">
      <calculatedColumnFormula>tblOpgaveliste[[#This Row],[% udført]]</calculatedColumnFormula>
    </tableColumn>
    <tableColumn id="5" name="Noter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Opgaveliste for projekt" altTextSummary="Gemmer projektoplysninger som f.eks. Aktivitet, Forfalder den, Budget, % udført, Status og Noter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3.5703125" style="1" customWidth="1"/>
    <col min="5" max="5" width="13.42578125" style="1" customWidth="1"/>
    <col min="6" max="6" width="15" style="1" customWidth="1"/>
    <col min="7" max="7" width="32.42578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41258</v>
      </c>
      <c r="F6" s="11"/>
      <c r="G6" s="27" t="s">
        <v>39</v>
      </c>
    </row>
    <row r="8" spans="2:8" s="2" customFormat="1" ht="24" customHeight="1" x14ac:dyDescent="0.2">
      <c r="B8" s="37" t="s">
        <v>37</v>
      </c>
      <c r="C8" s="37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41073</v>
      </c>
      <c r="D10" s="39">
        <v>476</v>
      </c>
      <c r="E10" s="16">
        <v>0.25</v>
      </c>
      <c r="F10" s="16">
        <f>tblOpgaveliste[[#This Row],[% udført]]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41161</v>
      </c>
      <c r="D11" s="39">
        <v>301</v>
      </c>
      <c r="E11" s="16">
        <v>0.1</v>
      </c>
      <c r="F11" s="16">
        <f>tblOpgaveliste[[#This Row],[% udført]]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41156</v>
      </c>
      <c r="D12" s="39">
        <v>429</v>
      </c>
      <c r="E12" s="16">
        <v>0</v>
      </c>
      <c r="F12" s="16">
        <f>tblOpgaveliste[[#This Row],[% udført]]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41183</v>
      </c>
      <c r="D13" s="39">
        <v>332</v>
      </c>
      <c r="E13" s="16">
        <v>0.7</v>
      </c>
      <c r="F13" s="16">
        <f>tblOpgaveliste[[#This Row],[% udført]]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41203</v>
      </c>
      <c r="D14" s="39">
        <v>471</v>
      </c>
      <c r="E14" s="16">
        <v>0.1</v>
      </c>
      <c r="F14" s="16">
        <f>tblOpgaveliste[[#This Row],[% udført]]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41208</v>
      </c>
      <c r="D15" s="39">
        <v>418</v>
      </c>
      <c r="E15" s="16">
        <v>1</v>
      </c>
      <c r="F15" s="16">
        <f>tblOpgaveliste[[#This Row],[% udført]]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41218</v>
      </c>
      <c r="D16" s="39">
        <v>150</v>
      </c>
      <c r="E16" s="16">
        <v>0</v>
      </c>
      <c r="F16" s="16">
        <f>tblOpgaveliste[[#This Row],[% udført]]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41233</v>
      </c>
      <c r="D17" s="39">
        <v>330</v>
      </c>
      <c r="E17" s="16">
        <v>0.25</v>
      </c>
      <c r="F17" s="16">
        <f>tblOpgaveliste[[#This Row],[% udført]]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41253</v>
      </c>
      <c r="D18" s="39">
        <v>353</v>
      </c>
      <c r="E18" s="16">
        <v>0.5</v>
      </c>
      <c r="F18" s="16">
        <f>tblOpgaveliste[[#This Row],[% udført]]</f>
        <v>0.5</v>
      </c>
      <c r="G18" s="13"/>
    </row>
  </sheetData>
  <mergeCells count="1">
    <mergeCell ref="B8:C8"/>
  </mergeCells>
  <conditionalFormatting sqref="B10:G18">
    <cfRule type="expression" dxfId="6" priority="13">
      <formula>($C10&gt;=valHStart)*($C10&lt;=valHSlut)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FremhævningerAfOpgaver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32.28515625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8" t="s">
        <v>22</v>
      </c>
      <c r="C4" s="38"/>
      <c r="D4" s="38"/>
      <c r="E4" s="38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Ingen fremhævning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41162</v>
      </c>
      <c r="D7" s="18">
        <f ca="1">C7+6</f>
        <v>41168</v>
      </c>
      <c r="E7" s="19" t="str">
        <f ca="1">B7&amp;" ["&amp;TEXT(C7,"d. mmm")&amp;" - "&amp;TEXT(D7,"d. mmm")&amp;"]"</f>
        <v xml:space="preserve">     Denne uge [10. sep - 16. sep]</v>
      </c>
    </row>
    <row r="8" spans="2:6" s="9" customFormat="1" ht="18.75" customHeight="1" x14ac:dyDescent="0.2">
      <c r="B8" s="20" t="s">
        <v>24</v>
      </c>
      <c r="C8" s="22">
        <f ca="1">EOMONTH(TODAY(),-1)+1</f>
        <v>41153</v>
      </c>
      <c r="D8" s="22">
        <f ca="1">EDATE(C8,1)-1</f>
        <v>41182</v>
      </c>
      <c r="E8" s="21" t="str">
        <f ca="1">B8&amp;" ["&amp;TEXT(C8,"d")&amp;" - "&amp;TEXT(D8,"d, mmm")&amp;"]"</f>
        <v xml:space="preserve">     Denne måned [1 - 30, sep]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["&amp;TEXT(C9,"d. mmm")&amp;" - "&amp;TEXT(D9,"d. mmm")&amp;"]"</f>
        <v xml:space="preserve">     Dette kvartal [1. apr - 31. jul]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["&amp;TEXT(C10,"åååå")&amp;"]"</f>
        <v xml:space="preserve">     Indeværende år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Interval:</v>
      </c>
    </row>
    <row r="12" spans="2:6" s="9" customFormat="1" ht="18.75" customHeight="1" x14ac:dyDescent="0.2">
      <c r="B12" s="20" t="s">
        <v>27</v>
      </c>
      <c r="C12" s="22">
        <f ca="1">C7-7</f>
        <v>41155</v>
      </c>
      <c r="D12" s="22">
        <f ca="1">C12+6</f>
        <v>41161</v>
      </c>
      <c r="E12" s="21" t="str">
        <f ca="1">B12&amp;" ["&amp;TEXT(C12,"d. mmm")&amp;" - "&amp;TEXT(D12,"d. mmm")&amp;"]"</f>
        <v xml:space="preserve">     Sidste uge [3. sep - 9. sep]</v>
      </c>
    </row>
    <row r="13" spans="2:6" s="9" customFormat="1" ht="18.75" customHeight="1" x14ac:dyDescent="0.2">
      <c r="B13" s="17" t="s">
        <v>28</v>
      </c>
      <c r="C13" s="18">
        <f ca="1">EDATE(C8,-1)</f>
        <v>41122</v>
      </c>
      <c r="D13" s="18">
        <f ca="1">EDATE(C13,1)-1</f>
        <v>41152</v>
      </c>
      <c r="E13" s="19" t="str">
        <f ca="1">B13&amp;" ["&amp;TEXT(C13,"d")&amp;" - "&amp;TEXT(D13,"d, mmm")&amp;"]"</f>
        <v xml:space="preserve">     Sidste måned [1 - 31, aug]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["&amp;TEXT(C14,"d. mmm")&amp;" - "&amp;TEXT(D14,"d. mmm")&amp;"]"</f>
        <v xml:space="preserve">     Sidste kvartal [1. jan - 31. mar]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Sidste år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IFERROR(MATCH(FremhævAktiviteter,FremhævningerAfOpgaver,0),"")</f>
        <v/>
      </c>
      <c r="D17" s="24" t="str">
        <f>FremhævAktiviteter</f>
        <v xml:space="preserve">     Denne uge [18.-24. juni]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845884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 xsi:nil="true"/>
    <Markets xmlns="d01925c2-06df-47dc-afc4-5661f7a07983"/>
    <OriginAsset xmlns="d01925c2-06df-47dc-afc4-5661f7a07983" xsi:nil="true"/>
    <AssetStart xmlns="d01925c2-06df-47dc-afc4-5661f7a07983">2012-06-28T22:28:16+00:00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331662</Value>
    </PublishStatusLookup>
    <APAuthor xmlns="d01925c2-06df-47dc-afc4-5661f7a07983">
      <UserInfo>
        <DisplayName/>
        <AccountId>2566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 xsi:nil="true"/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false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Spreadsheet Template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TP102929978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07C51D10-0DFA-449D-BCFC-388F310B6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Opgaveliste for projekt 1</vt:lpstr>
      <vt:lpstr>Indstillinger og beregninger</vt:lpstr>
      <vt:lpstr>FremhævAktiviteter</vt:lpstr>
      <vt:lpstr>FremhævningerAfOpgaver</vt:lpstr>
      <vt:lpstr>valHSlut</vt:lpstr>
      <vt:lpstr>valHStart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Windows-bruger</cp:lastModifiedBy>
  <dcterms:created xsi:type="dcterms:W3CDTF">2012-06-20T19:13:14Z</dcterms:created>
  <dcterms:modified xsi:type="dcterms:W3CDTF">2012-09-11T02:59:29Z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