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09"/>
  <workbookPr/>
  <mc:AlternateContent xmlns:mc="http://schemas.openxmlformats.org/markup-compatibility/2006">
    <mc:Choice Requires="x15">
      <x15ac:absPath xmlns:x15ac="http://schemas.microsoft.com/office/spreadsheetml/2010/11/ac" url="https://bcsloctest5-my.sharepoint.com/personal/pubmed_templates_bcsloctest5_onmicrosoft_com/Documents/WordTech_20191012_New_Production_Task_Win32/04_PreDTP_Done/da-DK/"/>
    </mc:Choice>
  </mc:AlternateContent>
  <xr:revisionPtr revIDLastSave="4" documentId="13_ncr:1_{1C8EB5B8-D61E-41FB-A849-DD8A0E19F7C3}" xr6:coauthVersionLast="45" xr6:coauthVersionMax="45" xr10:uidLastSave="{C3372FB4-DF75-4892-9ECE-1377AD384874}"/>
  <bookViews>
    <workbookView xWindow="-120" yWindow="-120" windowWidth="28650" windowHeight="14415" xr2:uid="{00000000-000D-0000-FFFF-FFFF00000000}"/>
  </bookViews>
  <sheets>
    <sheet name="mit universitetsbudget" sheetId="1" r:id="rId1"/>
    <sheet name="diagramdata" sheetId="2" state="hidden" r:id="rId2"/>
  </sheets>
  <definedNames>
    <definedName name="MånedligeNettoindtægter">'mit universitetsbudget'!$B$9</definedName>
    <definedName name="MånedligeNettoudgifter">'mit universitetsbudget'!$B$12</definedName>
    <definedName name="ProcentdelAfIndtægterBrugt">'mit universitetsbudget'!$B$5</definedName>
    <definedName name="Saldo">'mit universitetsbudget'!$B$15</definedName>
    <definedName name="SidsteRække">ROW(MånedligeUdgifter[#Totals])+1</definedName>
    <definedName name="_xlnm.Print_Area" localSheetId="0">OFFSET('mit universitetsbudget'!$A$1,0,0,SidsteRække,11)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 l="1"/>
  <c r="J19" i="1" l="1"/>
  <c r="J20" i="1"/>
  <c r="J21" i="1"/>
  <c r="J22" i="1"/>
  <c r="J23" i="1"/>
  <c r="J24" i="1"/>
  <c r="I25" i="1"/>
  <c r="J25" i="1" l="1"/>
  <c r="B9" i="1"/>
  <c r="B2" i="2" s="1"/>
  <c r="F30" i="1" l="1"/>
  <c r="B12" i="1" s="1"/>
  <c r="B5" i="1" l="1"/>
  <c r="B6" i="1"/>
  <c r="B3" i="2"/>
  <c r="B15" i="1" l="1"/>
</calcChain>
</file>

<file path=xl/sharedStrings.xml><?xml version="1.0" encoding="utf-8"?>
<sst xmlns="http://schemas.openxmlformats.org/spreadsheetml/2006/main" count="43" uniqueCount="37">
  <si>
    <t>Indtægter</t>
  </si>
  <si>
    <t>mit universitetsbudget</t>
  </si>
  <si>
    <t>procentdel af indtægter brugt</t>
  </si>
  <si>
    <t>månedlige nettoindtægter</t>
  </si>
  <si>
    <t>månedlige nettoudgifter</t>
  </si>
  <si>
    <t>saldo</t>
  </si>
  <si>
    <t>månedlige indtægter</t>
  </si>
  <si>
    <t>Element</t>
  </si>
  <si>
    <t>Fast indtægt</t>
  </si>
  <si>
    <t>Økonomisk støtte</t>
  </si>
  <si>
    <t>Lån</t>
  </si>
  <si>
    <t>Anden indtægt</t>
  </si>
  <si>
    <t>Total</t>
  </si>
  <si>
    <t>Beløb</t>
  </si>
  <si>
    <t>månedlige udgifter</t>
  </si>
  <si>
    <t>Husleje</t>
  </si>
  <si>
    <t>El, vand og varme</t>
  </si>
  <si>
    <t>Mobiltelefon</t>
  </si>
  <si>
    <t>Dagligvarer</t>
  </si>
  <si>
    <t>Udgifter til bil</t>
  </si>
  <si>
    <t>Studielån</t>
  </si>
  <si>
    <t>Kreditkort</t>
  </si>
  <si>
    <t>Forsikring</t>
  </si>
  <si>
    <t>Klipning</t>
  </si>
  <si>
    <t>Underholdning</t>
  </si>
  <si>
    <t>Diverse</t>
  </si>
  <si>
    <t>semesterudgifter *</t>
  </si>
  <si>
    <t>Undervisningsgebyr</t>
  </si>
  <si>
    <t>Laboratorieafgifter</t>
  </si>
  <si>
    <t>Bøger</t>
  </si>
  <si>
    <t>Indbetalinger</t>
  </si>
  <si>
    <t>Transport</t>
  </si>
  <si>
    <t>Andre udgifter</t>
  </si>
  <si>
    <t>* baseret på et semester på fire måneder</t>
  </si>
  <si>
    <t>Pr. måned</t>
  </si>
  <si>
    <t>indtægter</t>
  </si>
  <si>
    <t>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</si>
</sst>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kr.&quot;\ #,##0;[Red]&quot;kr.&quot;\ \-#,##0"/>
    <numFmt numFmtId="164" formatCode="_(* #,##0_);_(* \(#,##0\);_(* &quot;-&quot;_);_(@_)"/>
    <numFmt numFmtId="165" formatCode="_(* #,##0.00_);_(* \(#,##0.00\);_(* &quot;-&quot;??_);_(@_)"/>
    <numFmt numFmtId="166" formatCode="&quot;Kč&quot;\ #,##0"/>
    <numFmt numFmtId="167" formatCode="_-* #,##0\ &quot;Kč&quot;_-;\-* #,##0\ &quot;Kč&quot;_-;_-* &quot;-&quot;\ &quot;Kč&quot;_-;_-@_-"/>
    <numFmt numFmtId="168" formatCode="&quot;kr.&quot;\ #,##0"/>
  </numFmts>
  <fonts count="34">
    <font>
      <sz val="11"/>
      <color theme="1"/>
      <name val="Century Gothic"/>
      <family val="2"/>
      <scheme val="minor"/>
    </font>
    <font>
      <sz val="11"/>
      <color theme="0"/>
      <name val="Century Gothic"/>
      <family val="2"/>
      <scheme val="minor"/>
    </font>
    <font>
      <sz val="12"/>
      <color theme="1"/>
      <name val="Century Gothic"/>
      <family val="2"/>
      <scheme val="minor"/>
    </font>
    <font>
      <b/>
      <sz val="12"/>
      <color theme="1"/>
      <name val="Century Gothic"/>
      <family val="1"/>
      <scheme val="major"/>
    </font>
    <font>
      <sz val="12"/>
      <color theme="1"/>
      <name val="Century Gothic"/>
      <family val="1"/>
      <scheme val="major"/>
    </font>
    <font>
      <sz val="18"/>
      <color theme="0" tint="-0.499984740745262"/>
      <name val="Century Gothic"/>
      <family val="1"/>
      <scheme val="major"/>
    </font>
    <font>
      <sz val="12"/>
      <color theme="0" tint="-0.499984740745262"/>
      <name val="Century Gothic"/>
      <family val="1"/>
      <scheme val="major"/>
    </font>
    <font>
      <sz val="22"/>
      <color theme="0"/>
      <name val="Century Gothic"/>
      <family val="1"/>
      <scheme val="major"/>
    </font>
    <font>
      <sz val="28"/>
      <color theme="0"/>
      <name val="Century Gothic"/>
      <family val="2"/>
      <scheme val="minor"/>
    </font>
    <font>
      <sz val="14"/>
      <color theme="0" tint="-0.499984740745262"/>
      <name val="Century Gothic"/>
      <family val="1"/>
      <scheme val="major"/>
    </font>
    <font>
      <sz val="10"/>
      <color theme="0"/>
      <name val="Century Gothic"/>
      <family val="2"/>
      <scheme val="minor"/>
    </font>
    <font>
      <i/>
      <sz val="9.5"/>
      <color rgb="FF595959"/>
      <name val="Segoe UI"/>
      <family val="2"/>
    </font>
    <font>
      <sz val="10.5"/>
      <color theme="0" tint="-0.14999847407452621"/>
      <name val="Century Gothic"/>
      <family val="1"/>
      <scheme val="major"/>
    </font>
    <font>
      <sz val="40"/>
      <color theme="0" tint="-0.249977111117893"/>
      <name val="Century Gothic"/>
      <family val="2"/>
      <scheme val="major"/>
    </font>
    <font>
      <sz val="11"/>
      <color theme="1"/>
      <name val="Century Gothic"/>
      <family val="2"/>
      <scheme val="minor"/>
    </font>
    <font>
      <sz val="10.5"/>
      <color theme="0" tint="-0.14999847407452621"/>
      <name val="Century Gothic"/>
      <family val="2"/>
      <scheme val="major"/>
    </font>
    <font>
      <sz val="10.5"/>
      <color theme="0" tint="-0.14999847407452621"/>
      <name val="Century Gothic"/>
      <family val="2"/>
      <scheme val="minor"/>
    </font>
    <font>
      <sz val="10.5"/>
      <color theme="0" tint="-0.14999847407452621"/>
      <name val="Century Gothic"/>
      <family val="2"/>
      <scheme val="major"/>
    </font>
    <font>
      <sz val="9"/>
      <name val="Century Gothic"/>
      <family val="3"/>
      <charset val="134"/>
      <scheme val="min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s>
  <fills count="34">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168"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7" fontId="14" fillId="0" borderId="0" applyFont="0" applyFill="0" applyBorder="0" applyAlignment="0" applyProtection="0"/>
    <xf numFmtId="9" fontId="14" fillId="0" borderId="0" applyFon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6" applyNumberFormat="0" applyAlignment="0" applyProtection="0"/>
    <xf numFmtId="0" fontId="27" fillId="7" borderId="7" applyNumberFormat="0" applyAlignment="0" applyProtection="0"/>
    <xf numFmtId="0" fontId="28" fillId="7" borderId="6" applyNumberFormat="0" applyAlignment="0" applyProtection="0"/>
    <xf numFmtId="0" fontId="29" fillId="0" borderId="8" applyNumberFormat="0" applyFill="0" applyAlignment="0" applyProtection="0"/>
    <xf numFmtId="0" fontId="30" fillId="8" borderId="9" applyNumberFormat="0" applyAlignment="0" applyProtection="0"/>
    <xf numFmtId="0" fontId="31" fillId="0" borderId="0" applyNumberFormat="0" applyFill="0" applyBorder="0" applyAlignment="0" applyProtection="0"/>
    <xf numFmtId="0" fontId="14" fillId="9" borderId="10" applyNumberFormat="0" applyFont="0" applyAlignment="0" applyProtection="0"/>
    <xf numFmtId="0" fontId="32" fillId="0" borderId="0" applyNumberFormat="0" applyFill="0" applyBorder="0" applyAlignment="0" applyProtection="0"/>
    <xf numFmtId="0" fontId="33" fillId="0" borderId="11" applyNumberFormat="0" applyFill="0" applyAlignment="0" applyProtection="0"/>
    <xf numFmtId="0" fontId="1"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cellStyleXfs>
  <cellXfs count="37">
    <xf numFmtId="0" fontId="0" fillId="0" borderId="0" xfId="0"/>
    <xf numFmtId="0" fontId="2" fillId="2" borderId="0" xfId="0" applyFont="1" applyFill="1" applyAlignment="1">
      <alignment vertical="center"/>
    </xf>
    <xf numFmtId="0" fontId="1" fillId="2" borderId="0" xfId="0" applyFont="1" applyFill="1" applyAlignment="1">
      <alignment vertical="center"/>
    </xf>
    <xf numFmtId="0" fontId="0" fillId="2" borderId="0" xfId="0" applyFill="1" applyAlignment="1">
      <alignment vertical="center"/>
    </xf>
    <xf numFmtId="0" fontId="5"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pplyProtection="1">
      <alignment vertical="center"/>
    </xf>
    <xf numFmtId="0" fontId="3" fillId="2" borderId="0" xfId="0" applyFont="1" applyFill="1" applyAlignment="1">
      <alignment vertical="center"/>
    </xf>
    <xf numFmtId="0" fontId="3" fillId="2" borderId="0" xfId="0" applyFont="1" applyFill="1" applyAlignment="1">
      <alignment vertical="center" wrapText="1"/>
    </xf>
    <xf numFmtId="0" fontId="6" fillId="2" borderId="0" xfId="0" applyFont="1" applyFill="1" applyAlignment="1">
      <alignment horizontal="left" vertical="center"/>
    </xf>
    <xf numFmtId="9" fontId="7" fillId="2" borderId="0" xfId="0" applyNumberFormat="1" applyFont="1" applyFill="1" applyAlignment="1">
      <alignment horizontal="left" vertical="center"/>
    </xf>
    <xf numFmtId="0" fontId="12" fillId="2" borderId="0" xfId="0" applyFont="1" applyFill="1" applyAlignment="1">
      <alignment vertical="center"/>
    </xf>
    <xf numFmtId="0" fontId="12" fillId="2" borderId="0" xfId="0" applyFont="1" applyFill="1" applyAlignment="1">
      <alignment horizontal="left" vertical="center" indent="1"/>
    </xf>
    <xf numFmtId="0" fontId="12" fillId="2" borderId="0" xfId="0" applyFont="1" applyFill="1" applyAlignment="1" applyProtection="1">
      <alignment vertical="center"/>
    </xf>
    <xf numFmtId="0" fontId="16" fillId="2" borderId="0" xfId="0" applyFont="1" applyFill="1" applyAlignment="1">
      <alignment vertical="center" wrapText="1"/>
    </xf>
    <xf numFmtId="0" fontId="15" fillId="2" borderId="0" xfId="0" applyFont="1" applyFill="1" applyAlignment="1">
      <alignment horizontal="left" vertical="center" indent="1"/>
    </xf>
    <xf numFmtId="0" fontId="15" fillId="2" borderId="0" xfId="0" applyFont="1" applyFill="1" applyAlignment="1">
      <alignment vertical="center"/>
    </xf>
    <xf numFmtId="0" fontId="12" fillId="2" borderId="0" xfId="0" applyFont="1" applyFill="1" applyAlignment="1">
      <alignment horizontal="left" vertical="center"/>
    </xf>
    <xf numFmtId="168" fontId="12" fillId="2" borderId="0" xfId="1" applyFont="1" applyFill="1" applyAlignment="1" applyProtection="1">
      <alignment horizontal="right" vertical="center" indent="1"/>
    </xf>
    <xf numFmtId="168" fontId="17" fillId="2" borderId="0" xfId="1" applyFont="1" applyFill="1" applyAlignment="1" applyProtection="1">
      <alignment horizontal="right" vertical="center" indent="1"/>
    </xf>
    <xf numFmtId="166" fontId="4" fillId="2" borderId="0" xfId="0" applyNumberFormat="1" applyFont="1" applyFill="1" applyAlignment="1">
      <alignment vertical="center"/>
    </xf>
    <xf numFmtId="167" fontId="4" fillId="2" borderId="0" xfId="0" applyNumberFormat="1" applyFont="1" applyFill="1" applyAlignment="1" applyProtection="1">
      <alignment vertical="center"/>
    </xf>
    <xf numFmtId="167" fontId="2" fillId="2" borderId="0" xfId="0" applyNumberFormat="1" applyFont="1" applyFill="1" applyAlignment="1" applyProtection="1">
      <alignment vertical="center"/>
    </xf>
    <xf numFmtId="167" fontId="3" fillId="2" borderId="0" xfId="0" applyNumberFormat="1" applyFont="1" applyFill="1" applyAlignment="1">
      <alignment vertical="center" wrapText="1"/>
    </xf>
    <xf numFmtId="167" fontId="2" fillId="2" borderId="0" xfId="0" applyNumberFormat="1" applyFont="1" applyFill="1" applyAlignment="1">
      <alignment vertical="center"/>
    </xf>
    <xf numFmtId="6" fontId="8" fillId="2" borderId="0" xfId="0" applyNumberFormat="1" applyFont="1" applyFill="1" applyAlignment="1">
      <alignment horizontal="left" vertical="center"/>
    </xf>
    <xf numFmtId="168" fontId="17" fillId="2" borderId="0" xfId="0" applyNumberFormat="1" applyFont="1" applyFill="1" applyAlignment="1" applyProtection="1">
      <alignment horizontal="right" vertical="center" indent="1"/>
    </xf>
    <xf numFmtId="168" fontId="15" fillId="2" borderId="0" xfId="0" applyNumberFormat="1" applyFont="1" applyFill="1" applyAlignment="1" applyProtection="1">
      <alignment horizontal="right" vertical="center" indent="1"/>
    </xf>
    <xf numFmtId="168" fontId="12" fillId="2" borderId="0" xfId="0" applyNumberFormat="1" applyFont="1" applyFill="1" applyAlignment="1">
      <alignment horizontal="right" vertical="center" wrapText="1" indent="1"/>
    </xf>
    <xf numFmtId="168" fontId="15" fillId="2" borderId="0" xfId="0" applyNumberFormat="1" applyFont="1" applyFill="1" applyAlignment="1">
      <alignment horizontal="right" vertical="center" wrapText="1" indent="1"/>
    </xf>
    <xf numFmtId="6" fontId="0" fillId="0" borderId="0" xfId="0" applyNumberFormat="1"/>
    <xf numFmtId="0" fontId="13" fillId="2" borderId="0" xfId="0" applyFont="1" applyFill="1" applyAlignment="1">
      <alignment vertical="center"/>
    </xf>
    <xf numFmtId="0" fontId="11" fillId="2" borderId="0" xfId="0" applyFont="1" applyFill="1" applyAlignment="1">
      <alignment horizontal="left"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9" fillId="2" borderId="0" xfId="0" applyFont="1" applyFill="1" applyAlignment="1">
      <alignment horizontal="left" vertical="center"/>
    </xf>
    <xf numFmtId="9" fontId="8" fillId="2" borderId="0" xfId="0" applyNumberFormat="1" applyFont="1" applyFill="1" applyAlignment="1">
      <alignment horizontal="left" vertical="center"/>
    </xf>
  </cellXfs>
  <cellStyles count="47">
    <cellStyle name="20 % - Farve1" xfId="24" builtinId="30" customBuiltin="1"/>
    <cellStyle name="20 % - Farve2" xfId="28" builtinId="34" customBuiltin="1"/>
    <cellStyle name="20 % - Farve3" xfId="32" builtinId="38" customBuiltin="1"/>
    <cellStyle name="20 % - Farve4" xfId="36" builtinId="42" customBuiltin="1"/>
    <cellStyle name="20 % - Farve5" xfId="40" builtinId="46" customBuiltin="1"/>
    <cellStyle name="20 % - Farve6" xfId="44" builtinId="50" customBuiltin="1"/>
    <cellStyle name="40 % - Farve1" xfId="25" builtinId="31" customBuiltin="1"/>
    <cellStyle name="40 % - Farve2" xfId="29" builtinId="35" customBuiltin="1"/>
    <cellStyle name="40 % - Farve3" xfId="33" builtinId="39" customBuiltin="1"/>
    <cellStyle name="40 % - Farve4" xfId="37" builtinId="43" customBuiltin="1"/>
    <cellStyle name="40 % - Farve5" xfId="41" builtinId="47" customBuiltin="1"/>
    <cellStyle name="40 % - Farve6" xfId="45" builtinId="51" customBuiltin="1"/>
    <cellStyle name="60 % - Farve1" xfId="26" builtinId="32" customBuiltin="1"/>
    <cellStyle name="60 % - Farve2" xfId="30" builtinId="36" customBuiltin="1"/>
    <cellStyle name="60 % - Farve3" xfId="34" builtinId="40" customBuiltin="1"/>
    <cellStyle name="60 % - Farve4" xfId="38" builtinId="44" customBuiltin="1"/>
    <cellStyle name="60 % - Farve5" xfId="42" builtinId="48" customBuiltin="1"/>
    <cellStyle name="60 % - Farve6" xfId="46" builtinId="52" customBuiltin="1"/>
    <cellStyle name="Advarselstekst" xfId="19" builtinId="11" customBuiltin="1"/>
    <cellStyle name="Bemærk!" xfId="20" builtinId="10" customBuiltin="1"/>
    <cellStyle name="Beregning" xfId="16" builtinId="22" customBuiltin="1"/>
    <cellStyle name="Farve1" xfId="23" builtinId="29" customBuiltin="1"/>
    <cellStyle name="Farve2" xfId="27" builtinId="33" customBuiltin="1"/>
    <cellStyle name="Farve3" xfId="31" builtinId="37" customBuiltin="1"/>
    <cellStyle name="Farve4" xfId="35" builtinId="41" customBuiltin="1"/>
    <cellStyle name="Farve5" xfId="39" builtinId="45" customBuiltin="1"/>
    <cellStyle name="Farve6" xfId="43" builtinId="49" customBuiltin="1"/>
    <cellStyle name="Forklarende tekst" xfId="21" builtinId="53" customBuiltin="1"/>
    <cellStyle name="God" xfId="11" builtinId="26" customBuiltin="1"/>
    <cellStyle name="Input" xfId="14" builtinId="20" customBuiltin="1"/>
    <cellStyle name="Komma" xfId="2" builtinId="3" customBuiltin="1"/>
    <cellStyle name="Komma [0]" xfId="3" builtinId="6" customBuiltin="1"/>
    <cellStyle name="Kontrollér celle" xfId="18" builtinId="23" customBuiltin="1"/>
    <cellStyle name="Neutral" xfId="13" builtinId="28" customBuiltin="1"/>
    <cellStyle name="Normal" xfId="0" builtinId="0" customBuiltin="1"/>
    <cellStyle name="Output" xfId="15" builtinId="21" customBuiltin="1"/>
    <cellStyle name="Overskrift 1" xfId="7" builtinId="16" customBuiltin="1"/>
    <cellStyle name="Overskrift 2" xfId="8" builtinId="17" customBuiltin="1"/>
    <cellStyle name="Overskrift 3" xfId="9" builtinId="18" customBuiltin="1"/>
    <cellStyle name="Overskrift 4" xfId="10" builtinId="19" customBuiltin="1"/>
    <cellStyle name="Procent" xfId="5" builtinId="5" customBuiltin="1"/>
    <cellStyle name="Sammenkædet celle" xfId="17" builtinId="24" customBuiltin="1"/>
    <cellStyle name="Titel" xfId="6" builtinId="15" customBuiltin="1"/>
    <cellStyle name="Total" xfId="22" builtinId="25" customBuiltin="1"/>
    <cellStyle name="Ugyldig" xfId="12" builtinId="27" customBuiltin="1"/>
    <cellStyle name="Valuta" xfId="1" builtinId="4" customBuiltin="1"/>
    <cellStyle name="Valuta [0]" xfId="4" builtinId="7" customBuiltin="1"/>
  </cellStyles>
  <dxfs count="24">
    <dxf>
      <font>
        <strike val="0"/>
        <outline val="0"/>
        <shadow val="0"/>
        <u val="none"/>
        <vertAlign val="baseline"/>
        <sz val="10.5"/>
        <color theme="0" tint="-0.14999847407452621"/>
        <name val="Century Gothic"/>
        <scheme val="major"/>
      </font>
      <fill>
        <patternFill patternType="solid">
          <fgColor indexed="64"/>
          <bgColor theme="1"/>
        </patternFill>
      </fill>
      <alignment horizontal="right" vertical="center" textRotation="0" wrapText="0" indent="1" justifyLastLine="0" shrinkToFit="0" readingOrder="0"/>
      <protection locked="1" hidden="0"/>
    </dxf>
    <dxf>
      <font>
        <strike val="0"/>
        <outline val="0"/>
        <shadow val="0"/>
        <u val="none"/>
        <vertAlign val="baseline"/>
        <sz val="10.5"/>
        <color theme="0" tint="-0.14999847407452621"/>
        <name val="Century Gothic"/>
        <scheme val="major"/>
      </font>
      <fill>
        <patternFill>
          <fgColor indexed="64"/>
          <bgColor theme="1"/>
        </patternFill>
      </fill>
      <alignment horizontal="general" vertical="center" textRotation="0" wrapText="0" indent="0" justifyLastLine="0" shrinkToFit="0" readingOrder="0"/>
    </dxf>
    <dxf>
      <font>
        <b val="0"/>
        <i val="0"/>
        <strike val="0"/>
        <condense val="0"/>
        <extend val="0"/>
        <outline val="0"/>
        <shadow val="0"/>
        <u val="none"/>
        <vertAlign val="baseline"/>
        <sz val="10.5"/>
        <color theme="0" tint="-0.14999847407452621"/>
        <name val="幼圆"/>
        <scheme val="major"/>
      </font>
      <fill>
        <patternFill patternType="solid">
          <fgColor indexed="64"/>
          <bgColor theme="1"/>
        </patternFill>
      </fill>
      <alignment horizontal="general" vertical="center" textRotation="0" wrapText="0" indent="0" justifyLastLine="0" shrinkToFit="0" readingOrder="0"/>
    </dxf>
    <dxf>
      <font>
        <b val="0"/>
        <strike val="0"/>
        <outline val="0"/>
        <shadow val="0"/>
        <u val="none"/>
        <vertAlign val="baseline"/>
        <sz val="10.5"/>
        <color theme="0" tint="-0.14999847407452621"/>
        <name val="Century Gothic"/>
        <scheme val="major"/>
      </font>
      <fill>
        <patternFill>
          <fgColor indexed="64"/>
          <bgColor theme="1"/>
        </patternFill>
      </fill>
      <alignment horizontal="general" vertical="center" textRotation="0" wrapText="0" indent="0" justifyLastLine="0" shrinkToFit="0" readingOrder="0"/>
    </dxf>
    <dxf>
      <font>
        <strike val="0"/>
        <outline val="0"/>
        <shadow val="0"/>
        <u val="none"/>
        <vertAlign val="baseline"/>
        <sz val="10.5"/>
        <color theme="0" tint="-0.14999847407452621"/>
        <name val="Century Gothic"/>
        <scheme val="major"/>
      </font>
      <fill>
        <patternFill>
          <fgColor indexed="64"/>
          <bgColor theme="1"/>
        </patternFill>
      </fill>
      <alignment horizontal="general" vertical="center" textRotation="0" wrapText="0" indent="0" justifyLastLine="0" shrinkToFit="0" readingOrder="0"/>
    </dxf>
    <dxf>
      <font>
        <strike val="0"/>
        <outline val="0"/>
        <shadow val="0"/>
        <u val="none"/>
        <vertAlign val="baseline"/>
        <sz val="10.5"/>
        <color theme="0" tint="-0.14999847407452621"/>
        <name val="Century Gothic"/>
        <scheme val="major"/>
      </font>
      <fill>
        <patternFill>
          <fgColor indexed="64"/>
          <bgColor theme="1"/>
        </patternFill>
      </fill>
      <alignment horizontal="general" vertical="center" textRotation="0" wrapText="0" indent="0" justifyLastLine="0" shrinkToFit="0" readingOrder="0"/>
    </dxf>
    <dxf>
      <font>
        <b val="0"/>
        <i val="0"/>
        <strike val="0"/>
        <condense val="0"/>
        <extend val="0"/>
        <outline val="0"/>
        <shadow val="0"/>
        <u val="none"/>
        <vertAlign val="baseline"/>
        <sz val="10.5"/>
        <color theme="0" tint="-0.14999847407452621"/>
        <name val="Century Gothic"/>
        <scheme val="minor"/>
      </font>
      <fill>
        <patternFill patternType="solid">
          <fgColor indexed="64"/>
          <bgColor theme="1"/>
        </patternFill>
      </fill>
      <alignment horizontal="general" vertical="center" textRotation="0" wrapText="1" indent="0" justifyLastLine="0" shrinkToFit="0" readingOrder="0"/>
    </dxf>
    <dxf>
      <font>
        <strike val="0"/>
        <outline val="0"/>
        <shadow val="0"/>
        <u val="none"/>
        <vertAlign val="baseline"/>
        <sz val="10.5"/>
        <color theme="0" tint="-0.14999847407452621"/>
        <name val="Century Gothic"/>
        <scheme val="major"/>
      </font>
      <fill>
        <patternFill>
          <fgColor indexed="64"/>
          <bgColor theme="1"/>
        </patternFill>
      </fill>
      <alignment vertical="center" textRotation="0" wrapText="0" justifyLastLine="0" shrinkToFit="0" readingOrder="0"/>
      <protection locked="1" hidden="0"/>
    </dxf>
    <dxf>
      <font>
        <strike val="0"/>
        <outline val="0"/>
        <shadow val="0"/>
        <u val="none"/>
        <vertAlign val="baseline"/>
        <sz val="10.5"/>
        <color theme="0" tint="-0.14999847407452621"/>
        <name val="Century Gothic"/>
        <scheme val="major"/>
      </font>
      <fill>
        <patternFill>
          <fgColor indexed="64"/>
          <bgColor theme="1"/>
        </patternFill>
      </fill>
      <alignment vertical="center" textRotation="0" justifyLastLine="0" shrinkToFit="0" readingOrder="0"/>
    </dxf>
    <dxf>
      <font>
        <b val="0"/>
        <i val="0"/>
        <strike val="0"/>
        <condense val="0"/>
        <extend val="0"/>
        <outline val="0"/>
        <shadow val="0"/>
        <u val="none"/>
        <vertAlign val="baseline"/>
        <sz val="10.5"/>
        <color theme="0" tint="-0.14999847407452621"/>
        <name val="Century Gothic"/>
        <scheme val="major"/>
      </font>
      <fill>
        <patternFill patternType="solid">
          <fgColor indexed="64"/>
          <bgColor theme="1"/>
        </patternFill>
      </fill>
      <alignment horizontal="general" vertical="center" textRotation="0" wrapText="0" indent="0" justifyLastLine="0" shrinkToFit="0" readingOrder="0"/>
    </dxf>
    <dxf>
      <font>
        <b val="0"/>
        <strike val="0"/>
        <outline val="0"/>
        <shadow val="0"/>
        <u val="none"/>
        <vertAlign val="baseline"/>
        <sz val="10.5"/>
        <color theme="0" tint="-0.14999847407452621"/>
        <name val="Century Gothic"/>
        <scheme val="major"/>
      </font>
      <fill>
        <patternFill>
          <fgColor indexed="64"/>
          <bgColor theme="1"/>
        </patternFill>
      </fill>
      <alignment vertical="center" textRotation="0" wrapText="0" justifyLastLine="0" shrinkToFit="0" readingOrder="0"/>
    </dxf>
    <dxf>
      <font>
        <strike val="0"/>
        <outline val="0"/>
        <shadow val="0"/>
        <u val="none"/>
        <vertAlign val="baseline"/>
        <sz val="10.5"/>
        <color theme="0" tint="-0.14999847407452621"/>
        <name val="Century Gothic"/>
        <scheme val="major"/>
      </font>
      <fill>
        <patternFill>
          <fgColor indexed="64"/>
          <bgColor theme="1"/>
        </patternFill>
      </fill>
      <alignment vertical="center" textRotation="0" wrapText="0" justifyLastLine="0" shrinkToFit="0" readingOrder="0"/>
      <protection locked="1" hidden="0"/>
    </dxf>
    <dxf>
      <font>
        <strike val="0"/>
        <outline val="0"/>
        <shadow val="0"/>
        <u val="none"/>
        <vertAlign val="baseline"/>
        <sz val="10.5"/>
        <color theme="0" tint="-0.14999847407452621"/>
        <name val="Century Gothic"/>
        <scheme val="major"/>
      </font>
      <fill>
        <patternFill>
          <fgColor indexed="64"/>
          <bgColor theme="1"/>
        </patternFill>
      </fill>
      <alignment vertical="center" textRotation="0" wrapText="0" justifyLastLine="0" shrinkToFit="0" readingOrder="0"/>
    </dxf>
    <dxf>
      <font>
        <strike val="0"/>
        <outline val="0"/>
        <shadow val="0"/>
        <u val="none"/>
        <vertAlign val="baseline"/>
        <sz val="10.5"/>
        <color theme="0" tint="-0.14999847407452621"/>
        <name val="Century Gothic"/>
        <scheme val="major"/>
      </font>
      <fill>
        <patternFill>
          <fgColor indexed="64"/>
          <bgColor theme="1"/>
        </patternFill>
      </fill>
      <alignment horizontal="right" vertical="center" textRotation="0" wrapText="0" indent="1" justifyLastLine="0" shrinkToFit="0" readingOrder="0"/>
      <protection locked="1" hidden="0"/>
    </dxf>
    <dxf>
      <font>
        <strike val="0"/>
        <outline val="0"/>
        <shadow val="0"/>
        <u val="none"/>
        <vertAlign val="baseline"/>
        <sz val="10.5"/>
        <color theme="0" tint="-0.14999847407452621"/>
        <name val="Century Gothic"/>
        <scheme val="major"/>
      </font>
      <fill>
        <patternFill>
          <fgColor indexed="64"/>
          <bgColor theme="1"/>
        </patternFill>
      </fill>
      <alignment horizontal="right" vertical="center" textRotation="0" wrapText="0" indent="1" justifyLastLine="0" shrinkToFit="0" readingOrder="0"/>
      <protection locked="1" hidden="0"/>
    </dxf>
    <dxf>
      <font>
        <strike val="0"/>
        <outline val="0"/>
        <shadow val="0"/>
        <u val="none"/>
        <vertAlign val="baseline"/>
        <sz val="10.5"/>
        <color theme="0" tint="-0.14999847407452621"/>
        <name val="Century Gothic"/>
        <scheme val="major"/>
      </font>
      <fill>
        <patternFill patternType="solid">
          <fgColor indexed="64"/>
          <bgColor theme="1"/>
        </patternFill>
      </fill>
      <alignment horizontal="right" vertical="center" textRotation="0" wrapText="0" indent="1" justifyLastLine="0" shrinkToFit="0" readingOrder="0"/>
      <protection locked="1" hidden="0"/>
    </dxf>
    <dxf>
      <font>
        <b/>
        <strike val="0"/>
        <outline val="0"/>
        <shadow val="0"/>
        <u val="none"/>
        <vertAlign val="baseline"/>
        <sz val="10.5"/>
        <color theme="0" tint="-0.14999847407452621"/>
        <name val="Century Gothic"/>
        <scheme val="major"/>
      </font>
      <fill>
        <patternFill>
          <fgColor indexed="64"/>
          <bgColor theme="1"/>
        </patternFill>
      </fill>
      <alignment horizontal="general" vertical="center" textRotation="0" wrapText="1" indent="0" justifyLastLine="0" shrinkToFit="0" readingOrder="0"/>
    </dxf>
    <dxf>
      <font>
        <strike val="0"/>
        <outline val="0"/>
        <shadow val="0"/>
        <u val="none"/>
        <vertAlign val="baseline"/>
        <sz val="10.5"/>
        <color theme="0" tint="-0.14999847407452621"/>
        <name val="Century Gothic"/>
        <scheme val="major"/>
      </font>
      <fill>
        <patternFill>
          <fgColor indexed="64"/>
          <bgColor theme="1"/>
        </patternFill>
      </fill>
      <alignment vertical="center" textRotation="0" wrapText="0" justifyLastLine="0" shrinkToFit="0" readingOrder="0"/>
      <protection locked="1" hidden="0"/>
    </dxf>
    <dxf>
      <font>
        <strike val="0"/>
        <outline val="0"/>
        <shadow val="0"/>
        <u val="none"/>
        <vertAlign val="baseline"/>
        <sz val="10.5"/>
        <color theme="0" tint="-0.14999847407452621"/>
        <name val="Century Gothic"/>
        <scheme val="major"/>
      </font>
      <fill>
        <patternFill>
          <fgColor indexed="64"/>
          <bgColor theme="1"/>
        </patternFill>
      </fill>
      <alignment vertical="center" textRotation="0" wrapText="0" justifyLastLine="0" shrinkToFit="0" readingOrder="0"/>
    </dxf>
    <dxf>
      <border diagonalUp="0" diagonalDown="0">
        <left/>
        <right/>
        <top style="thin">
          <color theme="1" tint="0.14993743705557422"/>
        </top>
        <bottom style="thin">
          <color theme="1" tint="0.14996795556505021"/>
        </bottom>
        <vertical/>
        <horizontal style="thin">
          <color theme="1" tint="0.14993743705557422"/>
        </horizontal>
      </border>
    </dxf>
    <dxf>
      <border diagonalUp="0" diagonalDown="0">
        <left/>
        <right/>
        <top style="thin">
          <color theme="1" tint="0.24994659260841701"/>
        </top>
        <bottom style="thin">
          <color theme="1" tint="0.24994659260841701"/>
        </bottom>
        <vertical/>
        <horizontal style="thin">
          <color theme="1" tint="0.24994659260841701"/>
        </horizontal>
      </border>
    </dxf>
    <dxf>
      <border diagonalUp="0" diagonalDown="0">
        <left/>
        <right/>
        <top style="thin">
          <color theme="0" tint="-0.499984740745262"/>
        </top>
        <bottom/>
        <vertical/>
        <horizontal/>
      </border>
    </dxf>
    <dxf>
      <border diagonalUp="0" diagonalDown="0">
        <left/>
        <right/>
        <top/>
        <bottom style="thin">
          <color theme="0" tint="-0.499984740745262"/>
        </bottom>
        <vertical/>
        <horizontal/>
      </border>
    </dxf>
    <dxf>
      <font>
        <strike val="0"/>
        <u val="none"/>
        <color theme="0"/>
      </font>
      <fill>
        <patternFill>
          <bgColor theme="1"/>
        </patternFill>
      </fill>
    </dxf>
  </dxfs>
  <tableStyles count="1" defaultTableStyle="TableStyleMedium2" defaultPivotStyle="PivotStyleLight16">
    <tableStyle name="Tabeltypografi 1" pivot="0" count="5" xr9:uid="{00000000-0011-0000-FFFF-FFFF00000000}">
      <tableStyleElement type="wholeTable" dxfId="23"/>
      <tableStyleElement type="headerRow" dxfId="22"/>
      <tableStyleElement type="totalRow" dxfId="21"/>
      <tableStyleElement type="firstRowStripe" dxfId="20"/>
      <tableStyleElement type="secondRow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1"/>
    <c:plotArea>
      <c:layout/>
      <c:barChart>
        <c:barDir val="col"/>
        <c:grouping val="clustered"/>
        <c:varyColors val="0"/>
        <c:ser>
          <c:idx val="0"/>
          <c:order val="0"/>
          <c:tx>
            <c:v>Data</c:v>
          </c:tx>
          <c:spPr>
            <a:gradFill>
              <a:gsLst>
                <a:gs pos="0">
                  <a:schemeClr val="accent4">
                    <a:lumMod val="40000"/>
                    <a:lumOff val="60000"/>
                  </a:schemeClr>
                </a:gs>
                <a:gs pos="100000">
                  <a:schemeClr val="accent4"/>
                </a:gs>
              </a:gsLst>
              <a:lin ang="5400000" scaled="0"/>
            </a:gradFill>
            <a:scene3d>
              <a:camera prst="orthographicFront"/>
              <a:lightRig rig="threePt" dir="t">
                <a:rot lat="0" lon="0" rev="8700000"/>
              </a:lightRig>
            </a:scene3d>
            <a:sp3d>
              <a:bevelT w="190500" h="38100"/>
            </a:sp3d>
          </c:spPr>
          <c:invertIfNegative val="0"/>
          <c:dPt>
            <c:idx val="0"/>
            <c:invertIfNegative val="0"/>
            <c:bubble3D val="0"/>
            <c:spPr>
              <a:gradFill rotWithShape="1">
                <a:gsLst>
                  <a:gs pos="0">
                    <a:schemeClr val="accent4">
                      <a:lumMod val="40000"/>
                      <a:lumOff val="60000"/>
                    </a:schemeClr>
                  </a:gs>
                  <a:gs pos="100000">
                    <a:schemeClr val="accent4"/>
                  </a:gs>
                </a:gsLst>
                <a:lin ang="5400000" scaled="0"/>
              </a:gradFill>
              <a:ln w="9525" cap="flat" cmpd="sng" algn="ctr">
                <a:solidFill>
                  <a:schemeClr val="accent4">
                    <a:shade val="95000"/>
                    <a:satMod val="105000"/>
                  </a:schemeClr>
                </a:solidFill>
                <a:prstDash val="solid"/>
              </a:ln>
              <a:effectLst>
                <a:outerShdw blurRad="40000" dist="23000" dir="5400000" rotWithShape="0">
                  <a:srgbClr val="000000">
                    <a:alpha val="35000"/>
                  </a:srgbClr>
                </a:outerShdw>
              </a:effectLst>
              <a:scene3d>
                <a:camera prst="orthographicFront"/>
                <a:lightRig rig="balanced" dir="t">
                  <a:rot lat="0" lon="0" rev="8700000"/>
                </a:lightRig>
              </a:scene3d>
              <a:sp3d>
                <a:bevelT w="190500" h="38100"/>
              </a:sp3d>
            </c:spPr>
            <c:extLst>
              <c:ext xmlns:c16="http://schemas.microsoft.com/office/drawing/2014/chart" uri="{C3380CC4-5D6E-409C-BE32-E72D297353CC}">
                <c16:uniqueId val="{00000001-4295-4B14-B065-F8F37EE2F5D5}"/>
              </c:ext>
            </c:extLst>
          </c:dPt>
          <c:dPt>
            <c:idx val="1"/>
            <c:invertIfNegative val="0"/>
            <c:bubble3D val="0"/>
            <c:spPr>
              <a:gradFill>
                <a:gsLst>
                  <a:gs pos="0">
                    <a:schemeClr val="accent1">
                      <a:lumMod val="60000"/>
                      <a:lumOff val="40000"/>
                    </a:schemeClr>
                  </a:gs>
                  <a:gs pos="100000">
                    <a:schemeClr val="accent1"/>
                  </a:gs>
                </a:gsLst>
                <a:lin ang="5400000" scaled="0"/>
              </a:gradFill>
              <a:ln w="9525"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balanced" dir="t">
                  <a:rot lat="0" lon="0" rev="8700000"/>
                </a:lightRig>
              </a:scene3d>
              <a:sp3d>
                <a:bevelT w="190500" h="38100"/>
              </a:sp3d>
            </c:spPr>
            <c:extLst>
              <c:ext xmlns:c16="http://schemas.microsoft.com/office/drawing/2014/chart" uri="{C3380CC4-5D6E-409C-BE32-E72D297353CC}">
                <c16:uniqueId val="{00000003-4295-4B14-B065-F8F37EE2F5D5}"/>
              </c:ext>
            </c:extLst>
          </c:dPt>
          <c:dLbls>
            <c:spPr>
              <a:noFill/>
              <a:ln>
                <a:noFill/>
              </a:ln>
              <a:effectLst/>
            </c:spPr>
            <c:txPr>
              <a:bodyPr/>
              <a:lstStyle/>
              <a:p>
                <a:pPr>
                  <a:defRPr sz="1200"/>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diagramdata!$A$2:$A$3</c:f>
              <c:strCache>
                <c:ptCount val="2"/>
                <c:pt idx="0">
                  <c:v>indtægter</c:v>
                </c:pt>
                <c:pt idx="1">
                  <c:v>udgifter</c:v>
                </c:pt>
              </c:strCache>
            </c:strRef>
          </c:cat>
          <c:val>
            <c:numRef>
              <c:f>diagramdata!$B$2:$B$3</c:f>
              <c:numCache>
                <c:formatCode>"kr."#,##0_);[Red]\("kr."#,##0\)</c:formatCode>
                <c:ptCount val="2"/>
                <c:pt idx="0">
                  <c:v>2750</c:v>
                </c:pt>
                <c:pt idx="1">
                  <c:v>1770</c:v>
                </c:pt>
              </c:numCache>
            </c:numRef>
          </c:val>
          <c:extLst>
            <c:ext xmlns:c16="http://schemas.microsoft.com/office/drawing/2014/chart" uri="{C3380CC4-5D6E-409C-BE32-E72D297353CC}">
              <c16:uniqueId val="{00000004-4295-4B14-B065-F8F37EE2F5D5}"/>
            </c:ext>
          </c:extLst>
        </c:ser>
        <c:dLbls>
          <c:showLegendKey val="0"/>
          <c:showVal val="0"/>
          <c:showCatName val="0"/>
          <c:showSerName val="0"/>
          <c:showPercent val="0"/>
          <c:showBubbleSize val="0"/>
        </c:dLbls>
        <c:gapWidth val="57"/>
        <c:axId val="67593344"/>
        <c:axId val="67594880"/>
      </c:barChart>
      <c:catAx>
        <c:axId val="67593344"/>
        <c:scaling>
          <c:orientation val="minMax"/>
        </c:scaling>
        <c:delete val="0"/>
        <c:axPos val="b"/>
        <c:numFmt formatCode="General" sourceLinked="1"/>
        <c:majorTickMark val="out"/>
        <c:minorTickMark val="none"/>
        <c:tickLblPos val="nextTo"/>
        <c:txPr>
          <a:bodyPr/>
          <a:lstStyle/>
          <a:p>
            <a:pPr>
              <a:defRPr sz="1200"/>
            </a:pPr>
            <a:endParaRPr lang="da-DK"/>
          </a:p>
        </c:txPr>
        <c:crossAx val="67594880"/>
        <c:crosses val="autoZero"/>
        <c:auto val="1"/>
        <c:lblAlgn val="ctr"/>
        <c:lblOffset val="100"/>
        <c:noMultiLvlLbl val="0"/>
      </c:catAx>
      <c:valAx>
        <c:axId val="67594880"/>
        <c:scaling>
          <c:orientation val="minMax"/>
          <c:min val="0"/>
        </c:scaling>
        <c:delete val="0"/>
        <c:axPos val="l"/>
        <c:numFmt formatCode="&quot;kr.&quot;#,##0_);[Red]\(&quot;kr.&quot;#,##0\)" sourceLinked="1"/>
        <c:majorTickMark val="out"/>
        <c:minorTickMark val="none"/>
        <c:tickLblPos val="nextTo"/>
        <c:txPr>
          <a:bodyPr/>
          <a:lstStyle/>
          <a:p>
            <a:pPr>
              <a:defRPr sz="1200"/>
            </a:pPr>
            <a:endParaRPr lang="da-DK"/>
          </a:p>
        </c:txPr>
        <c:crossAx val="67593344"/>
        <c:crosses val="autoZero"/>
        <c:crossBetween val="between"/>
        <c:majorUnit val="500"/>
        <c:minorUnit val="100"/>
      </c:valAx>
      <c:spPr>
        <a:solidFill>
          <a:schemeClr val="tx1"/>
        </a:solidFill>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483659</xdr:colOff>
      <xdr:row>4</xdr:row>
      <xdr:rowOff>143933</xdr:rowOff>
    </xdr:from>
    <xdr:to>
      <xdr:col>9</xdr:col>
      <xdr:colOff>994834</xdr:colOff>
      <xdr:row>15</xdr:row>
      <xdr:rowOff>83609</xdr:rowOff>
    </xdr:to>
    <xdr:graphicFrame macro="">
      <xdr:nvGraphicFramePr>
        <xdr:cNvPr id="8" name="Diagram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21166</xdr:colOff>
      <xdr:row>23</xdr:row>
      <xdr:rowOff>116410</xdr:rowOff>
    </xdr:from>
    <xdr:to>
      <xdr:col>2</xdr:col>
      <xdr:colOff>412745</xdr:colOff>
      <xdr:row>32</xdr:row>
      <xdr:rowOff>130968</xdr:rowOff>
    </xdr:to>
    <xdr:sp macro="" textlink="">
      <xdr:nvSpPr>
        <xdr:cNvPr id="6" name="Afrundet rektangulær billedforklaring 5">
          <a:extLst>
            <a:ext uri="{FF2B5EF4-FFF2-40B4-BE49-F238E27FC236}">
              <a16:creationId xmlns:a16="http://schemas.microsoft.com/office/drawing/2014/main" id="{00000000-0008-0000-0000-000006000000}"/>
            </a:ext>
          </a:extLst>
        </xdr:cNvPr>
        <xdr:cNvSpPr/>
      </xdr:nvSpPr>
      <xdr:spPr>
        <a:xfrm rot="5400000" flipV="1">
          <a:off x="489473" y="6779947"/>
          <a:ext cx="1788589" cy="1963204"/>
        </a:xfrm>
        <a:prstGeom prst="wedgeRoundRectCallout">
          <a:avLst>
            <a:gd name="adj1" fmla="val -75452"/>
            <a:gd name="adj2" fmla="val 46437"/>
            <a:gd name="adj3" fmla="val 16667"/>
          </a:avLst>
        </a:prstGeom>
        <a:effectLst>
          <a:outerShdw blurRad="40000" dist="23000" dir="5400000" rotWithShape="0">
            <a:srgbClr val="000000">
              <a:alpha val="35000"/>
            </a:srgbClr>
          </a:outerShdw>
        </a:effectLst>
      </xdr:spPr>
      <xdr:style>
        <a:lnRef idx="0">
          <a:schemeClr val="accent3"/>
        </a:lnRef>
        <a:fillRef idx="1002">
          <a:schemeClr val="lt2"/>
        </a:fillRef>
        <a:effectRef idx="3">
          <a:schemeClr val="accent3"/>
        </a:effectRef>
        <a:fontRef idx="minor">
          <a:schemeClr val="lt1"/>
        </a:fontRef>
      </xdr:style>
      <xdr:txBody>
        <a:bodyPr vertOverflow="clip" horzOverflow="clip" vert="vert" rtlCol="0" anchor="t"/>
        <a:lstStyle/>
        <a:p>
          <a:pPr algn="l" rtl="0"/>
          <a:r>
            <a:rPr lang="da" sz="1100">
              <a:solidFill>
                <a:schemeClr val="bg2">
                  <a:lumMod val="10000"/>
                </a:schemeClr>
              </a:solidFill>
              <a:latin typeface="Century Gothic" panose="020B0502020202020204" pitchFamily="34" charset="0"/>
            </a:rPr>
            <a:t>For at tilføje en</a:t>
          </a:r>
          <a:r>
            <a:rPr lang="da" sz="1100" baseline="0">
              <a:solidFill>
                <a:schemeClr val="bg2">
                  <a:lumMod val="10000"/>
                </a:schemeClr>
              </a:solidFill>
              <a:latin typeface="Century Gothic" panose="020B0502020202020204" pitchFamily="34" charset="0"/>
            </a:rPr>
            <a:t> ny række til en tabel skal du markere cellen over Det samlede beløb og derefter trykke på tabulatortasten. Hvis du vil slette disse instruktioner, skal du markere denne figur og derefter trykke på Slet.</a:t>
          </a:r>
          <a:endParaRPr lang="en-US" sz="1100">
            <a:solidFill>
              <a:schemeClr val="bg2">
                <a:lumMod val="10000"/>
              </a:schemeClr>
            </a:solidFill>
            <a:latin typeface="Century Gothic" panose="020B0502020202020204" pitchFamily="34" charset="0"/>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MånedligeIndtægter" displayName="MånedligeIndtægter" ref="B18:C23" totalsRowCount="1" headerRowDxfId="5" dataDxfId="4" totalsRowDxfId="3">
  <autoFilter ref="B18:C22" xr:uid="{00000000-0009-0000-0100-000004000000}"/>
  <tableColumns count="2">
    <tableColumn id="1" xr3:uid="{00000000-0010-0000-0000-000001000000}" name="Element" totalsRowLabel="Total" dataDxfId="1" totalsRowDxfId="2"/>
    <tableColumn id="2" xr3:uid="{00000000-0010-0000-0000-000002000000}" name="Beløb" totalsRowFunction="sum" dataDxfId="0" dataCellStyle="Valuta"/>
  </tableColumns>
  <tableStyleInfo name="Tabeltypografi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MånedligeUdgifter" displayName="MånedligeUdgifter" ref="E18:F30" totalsRowCount="1" headerRowDxfId="12" dataDxfId="11" totalsRowDxfId="10">
  <autoFilter ref="E18:F29" xr:uid="{00000000-0009-0000-0100-000005000000}"/>
  <tableColumns count="2">
    <tableColumn id="1" xr3:uid="{00000000-0010-0000-0100-000001000000}" name="Element" totalsRowLabel="Total" dataDxfId="8" totalsRowDxfId="9"/>
    <tableColumn id="2" xr3:uid="{00000000-0010-0000-0100-000002000000}" name="Beløb" totalsRowFunction="sum" dataDxfId="15" dataCellStyle="Valuta"/>
  </tableColumns>
  <tableStyleInfo name="Tabeltypografi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SemesterUdgifter" displayName="SemesterUdgifter" ref="H18:J25" totalsRowCount="1" headerRowDxfId="18" dataDxfId="17" totalsRowDxfId="16">
  <autoFilter ref="H18:J24" xr:uid="{00000000-0009-0000-0100-000006000000}"/>
  <tableColumns count="3">
    <tableColumn id="1" xr3:uid="{00000000-0010-0000-0200-000001000000}" name="Element" totalsRowLabel="Total" dataDxfId="7" totalsRowDxfId="6"/>
    <tableColumn id="2" xr3:uid="{00000000-0010-0000-0200-000002000000}" name="Beløb" totalsRowFunction="sum" dataDxfId="14" dataCellStyle="Valuta"/>
    <tableColumn id="3" xr3:uid="{00000000-0010-0000-0200-000003000000}" name="Pr. måned" totalsRowFunction="sum" dataDxfId="13" dataCellStyle="Valuta">
      <calculatedColumnFormula>SemesterUdgifter[[#This Row],[Beløb]]/4</calculatedColumnFormula>
    </tableColumn>
  </tableColumns>
  <tableStyleInfo name="Tabeltypografi 1" showFirstColumn="0" showLastColumn="0" showRowStripes="1" showColumnStripes="0"/>
</table>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showGridLines="0" tabSelected="1" zoomScale="80" zoomScaleNormal="80" workbookViewId="0"/>
  </sheetViews>
  <sheetFormatPr defaultColWidth="9" defaultRowHeight="16.5"/>
  <cols>
    <col min="1" max="1" width="5" style="3" customWidth="1"/>
    <col min="2" max="2" width="23.625" style="3" customWidth="1"/>
    <col min="3" max="3" width="12.625" style="3" customWidth="1"/>
    <col min="4" max="4" width="4.625" style="3" customWidth="1"/>
    <col min="5" max="5" width="23.625" style="3" customWidth="1"/>
    <col min="6" max="6" width="12.625" style="3" customWidth="1"/>
    <col min="7" max="7" width="4.625" style="3" customWidth="1"/>
    <col min="8" max="8" width="23.625" style="3" customWidth="1"/>
    <col min="9" max="9" width="12.625" style="3" customWidth="1"/>
    <col min="10" max="10" width="14.125" style="3" bestFit="1" customWidth="1"/>
    <col min="11" max="11" width="5" style="3" customWidth="1"/>
    <col min="12" max="16384" width="9" style="3"/>
  </cols>
  <sheetData>
    <row r="1" spans="1:16">
      <c r="A1" s="3" t="s">
        <v>0</v>
      </c>
    </row>
    <row r="2" spans="1:16" ht="39.75" customHeight="1">
      <c r="A2" s="2"/>
      <c r="B2" s="31" t="s">
        <v>1</v>
      </c>
      <c r="C2" s="31"/>
      <c r="D2" s="31"/>
      <c r="E2" s="31"/>
      <c r="F2" s="31"/>
      <c r="G2" s="31"/>
      <c r="H2" s="31"/>
      <c r="I2" s="31"/>
      <c r="P2" s="2"/>
    </row>
    <row r="3" spans="1:16" ht="33.75" customHeight="1">
      <c r="A3" s="2"/>
      <c r="B3" s="31"/>
      <c r="C3" s="31"/>
      <c r="D3" s="31"/>
      <c r="E3" s="31"/>
      <c r="F3" s="31"/>
      <c r="G3" s="31"/>
      <c r="H3" s="31"/>
      <c r="I3" s="31"/>
      <c r="P3" s="2"/>
    </row>
    <row r="4" spans="1:16" ht="24" customHeight="1">
      <c r="A4" s="9"/>
      <c r="B4" s="35" t="s">
        <v>2</v>
      </c>
      <c r="C4" s="35"/>
      <c r="E4" s="4"/>
      <c r="F4" s="4"/>
      <c r="H4" s="4"/>
      <c r="I4" s="4"/>
    </row>
    <row r="5" spans="1:16" ht="37.5" customHeight="1">
      <c r="A5" s="10"/>
      <c r="B5" s="36">
        <f>MånedligeNettoudgifter/MånedligeNettoindtægter</f>
        <v>0.64363636363636367</v>
      </c>
      <c r="C5" s="36"/>
      <c r="D5" s="1"/>
      <c r="E5" s="5"/>
      <c r="F5" s="5"/>
      <c r="G5" s="1"/>
      <c r="H5" s="5"/>
      <c r="I5" s="5"/>
    </row>
    <row r="6" spans="1:16" ht="22.5" customHeight="1">
      <c r="A6" s="10"/>
      <c r="B6" s="33">
        <f>MånedligeNettoudgifter</f>
        <v>1770</v>
      </c>
      <c r="C6" s="34"/>
      <c r="D6" s="1"/>
      <c r="E6" s="5"/>
      <c r="F6" s="5"/>
      <c r="G6" s="1"/>
      <c r="H6" s="5"/>
      <c r="I6" s="5"/>
    </row>
    <row r="7" spans="1:16" ht="17.25">
      <c r="A7" s="5"/>
      <c r="B7" s="5"/>
      <c r="C7" s="20"/>
      <c r="D7" s="1"/>
      <c r="E7" s="6"/>
      <c r="F7" s="21"/>
      <c r="G7" s="22"/>
      <c r="H7" s="6"/>
      <c r="I7" s="21"/>
    </row>
    <row r="8" spans="1:16" ht="18">
      <c r="A8" s="5"/>
      <c r="B8" s="35" t="s">
        <v>3</v>
      </c>
      <c r="C8" s="35"/>
      <c r="D8" s="1"/>
      <c r="E8" s="6"/>
      <c r="F8" s="21"/>
      <c r="G8" s="22"/>
      <c r="H8" s="6"/>
      <c r="I8" s="21"/>
    </row>
    <row r="9" spans="1:16" ht="34.5">
      <c r="A9" s="5"/>
      <c r="B9" s="25">
        <f>MånedligeIndtægter[[#Totals],[Beløb]]</f>
        <v>2750</v>
      </c>
      <c r="C9" s="20"/>
      <c r="D9" s="1"/>
      <c r="E9" s="6"/>
      <c r="F9" s="21"/>
      <c r="G9" s="22"/>
      <c r="H9" s="6"/>
      <c r="I9" s="21"/>
    </row>
    <row r="10" spans="1:16" ht="17.25">
      <c r="A10" s="5"/>
      <c r="B10" s="5"/>
      <c r="C10" s="20"/>
      <c r="D10" s="1"/>
      <c r="E10" s="6"/>
      <c r="F10" s="21"/>
      <c r="G10" s="22"/>
      <c r="H10" s="6"/>
      <c r="I10" s="21"/>
    </row>
    <row r="11" spans="1:16" ht="18">
      <c r="A11" s="7"/>
      <c r="B11" s="35" t="s">
        <v>4</v>
      </c>
      <c r="C11" s="35"/>
      <c r="D11" s="1"/>
      <c r="E11" s="6"/>
      <c r="F11" s="21"/>
      <c r="G11" s="22"/>
      <c r="H11" s="6"/>
      <c r="I11" s="21"/>
    </row>
    <row r="12" spans="1:16" ht="34.5">
      <c r="B12" s="25">
        <f>MånedligeUdgifter[[#Totals],[Beløb]]+SemesterUdgifter[[#Totals],[Pr. måned]]</f>
        <v>1770</v>
      </c>
      <c r="E12" s="6"/>
      <c r="F12" s="21"/>
      <c r="G12" s="22"/>
      <c r="H12" s="6"/>
      <c r="I12" s="21"/>
    </row>
    <row r="13" spans="1:16" ht="17.25">
      <c r="E13" s="6"/>
      <c r="F13" s="21"/>
      <c r="G13" s="22"/>
      <c r="H13" s="8"/>
      <c r="I13" s="23"/>
    </row>
    <row r="14" spans="1:16" ht="18">
      <c r="B14" s="35" t="s">
        <v>5</v>
      </c>
      <c r="C14" s="35"/>
      <c r="E14" s="6"/>
      <c r="F14" s="21"/>
      <c r="G14" s="22"/>
    </row>
    <row r="15" spans="1:16" ht="34.5">
      <c r="B15" s="25">
        <f>B9-B12</f>
        <v>980</v>
      </c>
      <c r="E15" s="6"/>
      <c r="F15" s="21"/>
      <c r="G15" s="22"/>
    </row>
    <row r="16" spans="1:16" ht="30.75" customHeight="1">
      <c r="E16" s="6"/>
      <c r="F16" s="21"/>
      <c r="G16" s="22"/>
    </row>
    <row r="17" spans="1:10" ht="30" customHeight="1">
      <c r="A17" s="4"/>
      <c r="B17" s="35" t="s">
        <v>6</v>
      </c>
      <c r="C17" s="35"/>
      <c r="E17" s="35" t="s">
        <v>14</v>
      </c>
      <c r="F17" s="35"/>
      <c r="H17" s="35" t="s">
        <v>26</v>
      </c>
      <c r="I17" s="35"/>
    </row>
    <row r="18" spans="1:10" ht="15.95" customHeight="1">
      <c r="A18" s="5"/>
      <c r="B18" s="17" t="s">
        <v>7</v>
      </c>
      <c r="C18" s="12" t="s">
        <v>13</v>
      </c>
      <c r="D18" s="1"/>
      <c r="E18" s="17" t="s">
        <v>7</v>
      </c>
      <c r="F18" s="12" t="s">
        <v>13</v>
      </c>
      <c r="G18" s="1"/>
      <c r="H18" s="17" t="s">
        <v>7</v>
      </c>
      <c r="I18" s="12" t="s">
        <v>13</v>
      </c>
      <c r="J18" s="15" t="s">
        <v>34</v>
      </c>
    </row>
    <row r="19" spans="1:10" ht="15.95" customHeight="1">
      <c r="A19" s="5"/>
      <c r="B19" s="11" t="s">
        <v>8</v>
      </c>
      <c r="C19" s="18">
        <v>1500</v>
      </c>
      <c r="D19" s="1"/>
      <c r="E19" s="13" t="s">
        <v>15</v>
      </c>
      <c r="F19" s="18">
        <v>20</v>
      </c>
      <c r="G19" s="22"/>
      <c r="H19" s="13" t="s">
        <v>27</v>
      </c>
      <c r="I19" s="18">
        <v>750</v>
      </c>
      <c r="J19" s="19">
        <f>SemesterUdgifter[[#This Row],[Beløb]]/4</f>
        <v>187.5</v>
      </c>
    </row>
    <row r="20" spans="1:10" ht="15.95" customHeight="1">
      <c r="A20" s="5"/>
      <c r="B20" s="11" t="s">
        <v>9</v>
      </c>
      <c r="C20" s="18">
        <v>500</v>
      </c>
      <c r="D20" s="1"/>
      <c r="E20" s="13" t="s">
        <v>16</v>
      </c>
      <c r="F20" s="18">
        <v>50</v>
      </c>
      <c r="G20" s="22"/>
      <c r="H20" s="13" t="s">
        <v>28</v>
      </c>
      <c r="I20" s="18">
        <v>250</v>
      </c>
      <c r="J20" s="19">
        <f>SemesterUdgifter[[#This Row],[Beløb]]/4</f>
        <v>62.5</v>
      </c>
    </row>
    <row r="21" spans="1:10" ht="15.95" customHeight="1">
      <c r="A21" s="5"/>
      <c r="B21" s="11" t="s">
        <v>10</v>
      </c>
      <c r="C21" s="18">
        <v>500</v>
      </c>
      <c r="D21" s="1"/>
      <c r="E21" s="13" t="s">
        <v>17</v>
      </c>
      <c r="F21" s="18">
        <v>75</v>
      </c>
      <c r="G21" s="22"/>
      <c r="H21" s="13" t="s">
        <v>29</v>
      </c>
      <c r="I21" s="18">
        <v>500</v>
      </c>
      <c r="J21" s="19">
        <f>SemesterUdgifter[[#This Row],[Beløb]]/4</f>
        <v>125</v>
      </c>
    </row>
    <row r="22" spans="1:10" ht="15.95" customHeight="1">
      <c r="A22" s="5"/>
      <c r="B22" s="11" t="s">
        <v>11</v>
      </c>
      <c r="C22" s="18">
        <v>250</v>
      </c>
      <c r="D22" s="1"/>
      <c r="E22" s="13" t="s">
        <v>18</v>
      </c>
      <c r="F22" s="18">
        <v>250</v>
      </c>
      <c r="G22" s="22"/>
      <c r="H22" s="13" t="s">
        <v>30</v>
      </c>
      <c r="I22" s="18">
        <v>0</v>
      </c>
      <c r="J22" s="19">
        <f>SemesterUdgifter[[#This Row],[Beløb]]/4</f>
        <v>0</v>
      </c>
    </row>
    <row r="23" spans="1:10" ht="15.95" customHeight="1">
      <c r="A23" s="7"/>
      <c r="B23" s="11" t="s">
        <v>12</v>
      </c>
      <c r="C23" s="26">
        <f>SUBTOTAL(109,MånedligeIndtægter[Beløb])</f>
        <v>2750</v>
      </c>
      <c r="D23" s="1"/>
      <c r="E23" s="13" t="s">
        <v>19</v>
      </c>
      <c r="F23" s="18">
        <v>50</v>
      </c>
      <c r="G23" s="22"/>
      <c r="H23" s="13" t="s">
        <v>31</v>
      </c>
      <c r="I23" s="18">
        <v>0</v>
      </c>
      <c r="J23" s="19">
        <f>SemesterUdgifter[[#This Row],[Beløb]]/4</f>
        <v>0</v>
      </c>
    </row>
    <row r="24" spans="1:10" ht="15.95" customHeight="1">
      <c r="E24" s="13" t="s">
        <v>20</v>
      </c>
      <c r="F24" s="18">
        <v>500</v>
      </c>
      <c r="G24" s="22"/>
      <c r="H24" s="13" t="s">
        <v>32</v>
      </c>
      <c r="I24" s="18">
        <v>0</v>
      </c>
      <c r="J24" s="19">
        <f>SemesterUdgifter[[#This Row],[Beløb]]/4</f>
        <v>0</v>
      </c>
    </row>
    <row r="25" spans="1:10" ht="15.95" customHeight="1">
      <c r="E25" s="13" t="s">
        <v>21</v>
      </c>
      <c r="F25" s="18">
        <v>275</v>
      </c>
      <c r="G25" s="22"/>
      <c r="H25" s="14" t="s">
        <v>12</v>
      </c>
      <c r="I25" s="28">
        <f>SUBTOTAL(109,SemesterUdgifter[Beløb])</f>
        <v>1500</v>
      </c>
      <c r="J25" s="29">
        <f>SUBTOTAL(109,SemesterUdgifter[Pr. måned])</f>
        <v>375</v>
      </c>
    </row>
    <row r="26" spans="1:10" ht="15.95" customHeight="1">
      <c r="E26" s="13" t="s">
        <v>22</v>
      </c>
      <c r="F26" s="18">
        <v>125</v>
      </c>
      <c r="G26" s="22"/>
      <c r="H26" s="32" t="s">
        <v>33</v>
      </c>
      <c r="I26" s="32"/>
    </row>
    <row r="27" spans="1:10" ht="15.95" customHeight="1">
      <c r="E27" s="13" t="s">
        <v>23</v>
      </c>
      <c r="F27" s="18">
        <v>50</v>
      </c>
      <c r="G27" s="22"/>
    </row>
    <row r="28" spans="1:10" ht="15.95" customHeight="1">
      <c r="E28" s="13" t="s">
        <v>24</v>
      </c>
      <c r="F28" s="18">
        <v>0</v>
      </c>
      <c r="G28" s="22"/>
    </row>
    <row r="29" spans="1:10" ht="15.95" customHeight="1">
      <c r="E29" s="13" t="s">
        <v>25</v>
      </c>
      <c r="F29" s="18">
        <v>0</v>
      </c>
      <c r="G29" s="22"/>
      <c r="H29" s="32"/>
      <c r="I29" s="32"/>
    </row>
    <row r="30" spans="1:10" ht="15.95" customHeight="1">
      <c r="E30" s="16" t="s">
        <v>12</v>
      </c>
      <c r="F30" s="27">
        <f>SUBTOTAL(109,MånedligeUdgifter[Beløb])</f>
        <v>1395</v>
      </c>
      <c r="G30" s="24"/>
    </row>
  </sheetData>
  <mergeCells count="12">
    <mergeCell ref="B2:I3"/>
    <mergeCell ref="H29:I29"/>
    <mergeCell ref="H26:I26"/>
    <mergeCell ref="B6:C6"/>
    <mergeCell ref="B17:C17"/>
    <mergeCell ref="E17:F17"/>
    <mergeCell ref="H17:I17"/>
    <mergeCell ref="B14:C14"/>
    <mergeCell ref="B11:C11"/>
    <mergeCell ref="B8:C8"/>
    <mergeCell ref="B5:C5"/>
    <mergeCell ref="B4:C4"/>
  </mergeCells>
  <phoneticPr fontId="18" type="noConversion"/>
  <conditionalFormatting sqref="B6:C6">
    <cfRule type="dataBar" priority="1">
      <dataBar showValue="0">
        <cfvo type="num" val="0"/>
        <cfvo type="num" val="MånedligeNettoindtægter"/>
        <color theme="6"/>
      </dataBar>
      <extLst>
        <ext xmlns:x14="http://schemas.microsoft.com/office/spreadsheetml/2009/9/main" uri="{B025F937-C7B1-47D3-B67F-A62EFF666E3E}">
          <x14:id>{89178D20-997E-41DD-BF2E-3A392DB5D2D0}</x14:id>
        </ext>
      </extLst>
    </cfRule>
  </conditionalFormatting>
  <printOptions horizontalCentered="1" verticalCentered="1"/>
  <pageMargins left="0.2" right="0.2" top="0.25" bottom="0.25" header="0" footer="0"/>
  <pageSetup paperSize="9" scale="93" orientation="landscape" r:id="rId1"/>
  <drawing r:id="rId2"/>
  <tableParts count="3">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dataBar" id="{89178D20-997E-41DD-BF2E-3A392DB5D2D0}">
            <x14:dataBar minLength="0" maxLength="100">
              <x14:cfvo type="num">
                <xm:f>0</xm:f>
              </x14:cfvo>
              <x14:cfvo type="num">
                <xm:f>MånedligeNettoindtægter</xm:f>
              </x14:cfvo>
              <x14:negativeFillColor rgb="FFFF0000"/>
              <x14:axisColor rgb="FF000000"/>
            </x14:dataBar>
          </x14:cfRule>
          <xm:sqref>B6:C6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3"/>
  <sheetViews>
    <sheetView workbookViewId="0"/>
  </sheetViews>
  <sheetFormatPr defaultRowHeight="16.5"/>
  <cols>
    <col min="1" max="1" width="11.5" customWidth="1"/>
  </cols>
  <sheetData>
    <row r="2" spans="1:2">
      <c r="A2" t="s">
        <v>35</v>
      </c>
      <c r="B2" s="30">
        <f>'mit universitetsbudget'!B9</f>
        <v>2750</v>
      </c>
    </row>
    <row r="3" spans="1:2">
      <c r="A3" t="s">
        <v>36</v>
      </c>
      <c r="B3" s="30">
        <f>'mit universitetsbudget'!B12</f>
        <v>1770</v>
      </c>
    </row>
  </sheetData>
  <phoneticPr fontId="1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2029-05-12T07:00:00+00:00</AssetExpire>
    <IntlLangReviewDate xmlns="4873beb7-5857-4685-be1f-d57550cc96cc" xsi:nil="true"/>
    <TPFriendlyName xmlns="4873beb7-5857-4685-be1f-d57550cc96cc" xsi:nil="true"/>
    <IntlLangReview xmlns="4873beb7-5857-4685-be1f-d57550cc96cc" xsi:nil="true"/>
    <PolicheckWords xmlns="4873beb7-5857-4685-be1f-d57550cc96cc" xsi:nil="true"/>
    <SubmitterId xmlns="4873beb7-5857-4685-be1f-d57550cc96cc" xsi:nil="true"/>
    <AcquiredFrom xmlns="4873beb7-5857-4685-be1f-d57550cc96cc">Internal MS</AcquiredFrom>
    <EditorialStatus xmlns="4873beb7-5857-4685-be1f-d57550cc96cc">Complete</EditorialStatus>
    <Markets xmlns="4873beb7-5857-4685-be1f-d57550cc96cc"/>
    <OriginAsset xmlns="4873beb7-5857-4685-be1f-d57550cc96cc" xsi:nil="true"/>
    <AssetStart xmlns="4873beb7-5857-4685-be1f-d57550cc96cc">2011-02-08T06:24:00+00:00</AssetStart>
    <FriendlyTitle xmlns="4873beb7-5857-4685-be1f-d57550cc96cc" xsi:nil="true"/>
    <MarketSpecific xmlns="4873beb7-5857-4685-be1f-d57550cc96cc">false</MarketSpecific>
    <TPNamespace xmlns="4873beb7-5857-4685-be1f-d57550cc96cc" xsi:nil="true"/>
    <PublishStatusLookup xmlns="4873beb7-5857-4685-be1f-d57550cc96cc">
      <Value>1136047</Value>
      <Value>1283708</Value>
    </PublishStatusLookup>
    <APAuthor xmlns="4873beb7-5857-4685-be1f-d57550cc96cc">
      <UserInfo>
        <DisplayName>REDMOND\v-rapal</DisplayName>
        <AccountId>2094</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Manager xmlns="4873beb7-5857-4685-be1f-d57550cc96cc" xsi:nil="true"/>
    <NumericId xmlns="4873beb7-5857-4685-be1f-d57550cc96cc">102526639</NumericId>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TP</AssetType>
    <MachineTranslated xmlns="4873beb7-5857-4685-be1f-d57550cc96cc">false</MachineTranslated>
    <OutputCachingOn xmlns="4873beb7-5857-4685-be1f-d57550cc96cc">false</OutputCachingOn>
    <TemplateStatus xmlns="4873beb7-5857-4685-be1f-d57550cc96cc">Complete</TemplateStatus>
    <IsSearchable xmlns="4873beb7-5857-4685-be1f-d57550cc96cc">false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astPublishResultLookup xmlns="4873beb7-5857-4685-be1f-d57550cc96cc" xsi:nil="true"/>
    <LegacyData xmlns="4873beb7-5857-4685-be1f-d57550cc96cc" xsi:nil="true"/>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false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BusinessGroup xmlns="4873beb7-5857-4685-be1f-d57550cc96cc" xsi:nil="true"/>
    <Providers xmlns="4873beb7-5857-4685-be1f-d57550cc96cc" xsi:nil="true"/>
    <TemplateTemplateType xmlns="4873beb7-5857-4685-be1f-d57550cc96cc">Excel Spreadsheet Template</TemplateTemplateType>
    <TimesCloned xmlns="4873beb7-5857-4685-be1f-d57550cc96cc" xsi:nil="true"/>
    <TPAppVersion xmlns="4873beb7-5857-4685-be1f-d57550cc96cc" xsi:nil="true"/>
    <VoteCount xmlns="4873beb7-5857-4685-be1f-d57550cc96cc" xsi:nil="true"/>
    <AverageRating xmlns="4873beb7-5857-4685-be1f-d57550cc96cc" xsi:nil="true"/>
    <Provider xmlns="4873beb7-5857-4685-be1f-d57550cc96cc" xsi:nil="true"/>
    <UACurrentWords xmlns="4873beb7-5857-4685-be1f-d57550cc96cc" xsi:nil="true"/>
    <AssetId xmlns="4873beb7-5857-4685-be1f-d57550cc96cc">TP102526639</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PublishTargets>
    <ApprovalLog xmlns="4873beb7-5857-4685-be1f-d57550cc96cc" xsi:nil="true"/>
    <BugNumber xmlns="4873beb7-5857-4685-be1f-d57550cc96cc" xsi:nil="true"/>
    <CrawlForDependencies xmlns="4873beb7-5857-4685-be1f-d57550cc96cc">false</CrawlForDependencies>
    <LastHandOff xmlns="4873beb7-5857-4685-be1f-d57550cc96cc" xsi:nil="true"/>
    <Milestone xmlns="4873beb7-5857-4685-be1f-d57550cc96cc" xsi:nil="true"/>
    <UANotes xmlns="4873beb7-5857-4685-be1f-d57550cc96cc" xsi:nil="true"/>
    <CampaignTagsTaxHTField0 xmlns="4873beb7-5857-4685-be1f-d57550cc96cc">
      <Terms xmlns="http://schemas.microsoft.com/office/infopath/2007/PartnerControls"/>
    </CampaignTagsTaxHTField0>
    <LocLastLocAttemptVersionLookup xmlns="4873beb7-5857-4685-be1f-d57550cc96cc">164603</LocLastLocAttemptVersionLookup>
    <LocLastLocAttemptVersionTypeLookup xmlns="4873beb7-5857-4685-be1f-d57550cc96cc" xsi:nil="true"/>
    <LocOverallPreviewStatusLookup xmlns="4873beb7-5857-4685-be1f-d57550cc96cc" xsi:nil="true"/>
    <LocOverallPublishStatusLookup xmlns="4873beb7-5857-4685-be1f-d57550cc96cc" xsi:nil="true"/>
    <TaxCatchAll xmlns="4873beb7-5857-4685-be1f-d57550cc96cc"/>
    <LocNewPublishedVersionLookup xmlns="4873beb7-5857-4685-be1f-d57550cc96cc" xsi:nil="true"/>
    <LocPublishedDependentAssetsLookup xmlns="4873beb7-5857-4685-be1f-d57550cc96cc" xsi:nil="true"/>
    <LocComments xmlns="4873beb7-5857-4685-be1f-d57550cc96cc" xsi:nil="true"/>
    <LocProcessedForMarketsLookup xmlns="4873beb7-5857-4685-be1f-d57550cc96cc" xsi:nil="true"/>
    <LocRecommendedHandoff xmlns="4873beb7-5857-4685-be1f-d57550cc96cc" xsi:nil="true"/>
    <LocManualTestRequired xmlns="4873beb7-5857-4685-be1f-d57550cc96cc">false</LocManualTestRequired>
    <LocProcessedForHandoffsLookup xmlns="4873beb7-5857-4685-be1f-d57550cc96cc" xsi:nil="true"/>
    <LocOverallHandbackStatusLookup xmlns="4873beb7-5857-4685-be1f-d57550cc96cc" xsi:nil="true"/>
    <LocalizationTagsTaxHTField0 xmlns="4873beb7-5857-4685-be1f-d57550cc96cc">
      <Terms xmlns="http://schemas.microsoft.com/office/infopath/2007/PartnerControls"/>
    </LocalizationTagsTaxHTField0>
    <FeatureTagsTaxHTField0 xmlns="4873beb7-5857-4685-be1f-d57550cc96cc">
      <Terms xmlns="http://schemas.microsoft.com/office/infopath/2007/PartnerControls"/>
    </FeatureTagsTaxHTField0>
    <LocOverallLocStatusLookup xmlns="4873beb7-5857-4685-be1f-d57550cc96cc" xsi:nil="true"/>
    <LocPublishedLinkedAssetsLookup xmlns="4873beb7-5857-4685-be1f-d57550cc96cc" xsi:nil="true"/>
    <InternalTagsTaxHTField0 xmlns="4873beb7-5857-4685-be1f-d57550cc96cc">
      <Terms xmlns="http://schemas.microsoft.com/office/infopath/2007/PartnerControls"/>
    </InternalTagsTaxHTField0>
    <RecommendationsModifier xmlns="4873beb7-5857-4685-be1f-d57550cc96cc" xsi:nil="true"/>
    <ScenarioTagsTaxHTField0 xmlns="4873beb7-5857-4685-be1f-d57550cc96cc">
      <Terms xmlns="http://schemas.microsoft.com/office/infopath/2007/PartnerControls"/>
    </ScenarioTagsTaxHTField0>
    <OriginalRelease xmlns="4873beb7-5857-4685-be1f-d57550cc96cc">14</OriginalRelease>
    <LocMarketGroupTiers2 xmlns="4873beb7-5857-4685-be1f-d57550cc96cc"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EDECCB-A764-402A-AEB3-C063655E7FDC}">
  <ds:schemaRefs>
    <ds:schemaRef ds:uri="http://schemas.microsoft.com/office/2006/metadata/properties"/>
    <ds:schemaRef ds:uri="http://schemas.microsoft.com/office/infopath/2007/PartnerControls"/>
    <ds:schemaRef ds:uri="4873beb7-5857-4685-be1f-d57550cc96cc"/>
  </ds:schemaRefs>
</ds:datastoreItem>
</file>

<file path=customXml/itemProps2.xml><?xml version="1.0" encoding="utf-8"?>
<ds:datastoreItem xmlns:ds="http://schemas.openxmlformats.org/officeDocument/2006/customXml" ds:itemID="{CE3AD1C3-9B02-4E4A-BE7F-DD47A6306E78}">
  <ds:schemaRefs>
    <ds:schemaRef ds:uri="http://schemas.microsoft.com/sharepoint/v3/contenttype/forms"/>
  </ds:schemaRefs>
</ds:datastoreItem>
</file>

<file path=customXml/itemProps3.xml><?xml version="1.0" encoding="utf-8"?>
<ds:datastoreItem xmlns:ds="http://schemas.openxmlformats.org/officeDocument/2006/customXml" ds:itemID="{70CAF052-63AE-4D2F-B6F1-4FA549A53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Regneark</vt:lpstr>
      </vt:variant>
      <vt:variant>
        <vt:i4>2</vt:i4>
      </vt:variant>
      <vt:variant>
        <vt:lpstr>Navngivne områder</vt:lpstr>
      </vt:variant>
      <vt:variant>
        <vt:i4>4</vt:i4>
      </vt:variant>
    </vt:vector>
  </HeadingPairs>
  <TitlesOfParts>
    <vt:vector size="6" baseType="lpstr">
      <vt:lpstr>mit universitetsbudget</vt:lpstr>
      <vt:lpstr>diagramdata</vt:lpstr>
      <vt:lpstr>MånedligeNettoindtægter</vt:lpstr>
      <vt:lpstr>MånedligeNettoudgifter</vt:lpstr>
      <vt:lpstr>ProcentdelAfIndtægterBrugt</vt:lpstr>
      <vt:lpstr>Saldo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2010-10-20T18:50:39Z</cp:lastPrinted>
  <dcterms:created xsi:type="dcterms:W3CDTF">2010-10-06T20:14:46Z</dcterms:created>
  <dcterms:modified xsi:type="dcterms:W3CDTF">2019-10-16T09:19:14Z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CampaignTags">
    <vt:lpwstr/>
  </property>
  <property fmtid="{D5CDD505-2E9C-101B-9397-08002B2CF9AE}" pid="7" name="ScenarioTags">
    <vt:lpwstr/>
  </property>
</Properties>
</file>