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6930"/>
  </bookViews>
  <sheets>
    <sheet name="Julebudget" sheetId="1" r:id="rId1"/>
    <sheet name="Listepost" sheetId="3" r:id="rId2"/>
    <sheet name="Listeoplysninger" sheetId="2" r:id="rId3"/>
  </sheets>
  <definedNames>
    <definedName name="BudgetBeløb">#REF!</definedName>
    <definedName name="GavekategoriListe">Gavekategorier[GAVEKATEGORIER]</definedName>
    <definedName name="PersonerListe">Personer[PERSONER]</definedName>
    <definedName name="_xlnm.Print_Titles" localSheetId="2">Listeoplysninger!$3:$3</definedName>
    <definedName name="_xlnm.Print_Titles" localSheetId="1">Listepost!$3:$3</definedName>
    <definedName name="Udsnit_GAVEKATEGORI">#N/A</definedName>
    <definedName name="Udsnit_KØBT">#N/A</definedName>
    <definedName name="Udsnit_LEVERINGSSTATUS">#N/A</definedName>
    <definedName name="Udsnit_STATUS_FOR_INDPAKNING">#N/A</definedName>
    <definedName name="Udsnit_TIL">#N/A</definedName>
  </definedNames>
  <calcPr calcId="17901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<sst xmlns="http://schemas.openxmlformats.org/spreadsheetml/2006/main" count="137" uniqueCount="59">
  <si>
    <t>Budget for juleindkøb</t>
  </si>
  <si>
    <t>TOTALER</t>
  </si>
  <si>
    <t>OMKOSTNINGSFORDELING</t>
  </si>
  <si>
    <t>FORBRUG TIL DATO</t>
  </si>
  <si>
    <t>DIFFERENCE</t>
  </si>
  <si>
    <r>
      <t xml:space="preserve">Vælg </t>
    </r>
    <r>
      <rPr>
        <b/>
        <i/>
        <sz val="11"/>
        <color theme="1" tint="0.34998626667073579"/>
        <rFont val="Trebuchet MS"/>
        <family val="2"/>
        <scheme val="minor"/>
      </rPr>
      <t xml:space="preserve">Opdater </t>
    </r>
    <r>
      <rPr>
        <i/>
        <sz val="11"/>
        <color theme="1" tint="0.34998626667073579"/>
        <rFont val="Trebuchet MS"/>
        <family val="2"/>
        <scheme val="minor"/>
      </rPr>
      <t>for at opdatere rapporten nedenfor</t>
    </r>
    <r>
      <rPr>
        <b/>
        <i/>
        <sz val="11"/>
        <color theme="1" tint="0.34998626667073579"/>
        <rFont val="Trebuchet MS"/>
        <family val="2"/>
        <scheme val="minor"/>
      </rPr>
      <t>.</t>
    </r>
  </si>
  <si>
    <t>OPDELING</t>
  </si>
  <si>
    <t>Navn 3</t>
  </si>
  <si>
    <t>Købt</t>
  </si>
  <si>
    <t>Legetøjstog</t>
  </si>
  <si>
    <t>Puslespil</t>
  </si>
  <si>
    <t>Ikke købt</t>
  </si>
  <si>
    <t>Cykel</t>
  </si>
  <si>
    <t>Navn 2</t>
  </si>
  <si>
    <t>Sokker</t>
  </si>
  <si>
    <t>Dukkehus</t>
  </si>
  <si>
    <t>Navn 4</t>
  </si>
  <si>
    <t>Scrapbogsmaterialer</t>
  </si>
  <si>
    <t>Fotoalbum</t>
  </si>
  <si>
    <t>Navn 5</t>
  </si>
  <si>
    <t>Xbox-spil</t>
  </si>
  <si>
    <t>Skjorte</t>
  </si>
  <si>
    <t>Gavekort</t>
  </si>
  <si>
    <t>Navn 1</t>
  </si>
  <si>
    <t>Sweater</t>
  </si>
  <si>
    <t>Navn 6</t>
  </si>
  <si>
    <t>Gavens pris</t>
  </si>
  <si>
    <t>Grupperet liggende søjlediagram, der viser beløb for Omkostningsfordeling og Forbrug i alt til dato er i denne celle.</t>
  </si>
  <si>
    <t>Lyskæde er i denne celle.</t>
  </si>
  <si>
    <t>Udsnitsværktøj til at filtrere tabeldata efter Status for indpakning er i denne celle.</t>
  </si>
  <si>
    <t>Udsnitsværktøj til at filtrere tabeldata efter Leveringsstatus er i denne celle.</t>
  </si>
  <si>
    <t>TIL LISTEPOST &gt;</t>
  </si>
  <si>
    <t>TIL LISTEOPLYSNINGER &gt;</t>
  </si>
  <si>
    <t>Udsnitsværktøj til at filtrere tabeldata efter Købt er i denne celle.</t>
  </si>
  <si>
    <t>Udsnitsværktøj til at filtrere tabeldata efter Gavekategori er i denne celle.</t>
  </si>
  <si>
    <t>Indkøbsliste</t>
  </si>
  <si>
    <t>TIL</t>
  </si>
  <si>
    <t>GAVEKATEGORI</t>
  </si>
  <si>
    <t>Familiegave</t>
  </si>
  <si>
    <t>Almindelig gave</t>
  </si>
  <si>
    <t>GAVE</t>
  </si>
  <si>
    <t>PRIS</t>
  </si>
  <si>
    <t>KØBT</t>
  </si>
  <si>
    <t>LEVERINGSSTATUS</t>
  </si>
  <si>
    <t>Modtaget</t>
  </si>
  <si>
    <t>Under transport</t>
  </si>
  <si>
    <t>&lt; TIL JULEBUDGET</t>
  </si>
  <si>
    <t>STATUS FOR INDPAKNING</t>
  </si>
  <si>
    <t>Pakket ind</t>
  </si>
  <si>
    <t>Ikke pakket ind</t>
  </si>
  <si>
    <t>Listeoplysninger</t>
  </si>
  <si>
    <t>PERSONER</t>
  </si>
  <si>
    <t>GAVEKATEGORIER</t>
  </si>
  <si>
    <t>Kalendergave</t>
  </si>
  <si>
    <t>Gave til ægtefælle</t>
  </si>
  <si>
    <t>Særlig gave</t>
  </si>
  <si>
    <t>&lt; TIL LISTEPOST</t>
  </si>
  <si>
    <t>Udsnitsværktøj til at filtrere tabeldata efter Til er i denne celle.</t>
  </si>
  <si>
    <t>Hovedtotal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</si>
</sst>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kr.&quot;\ #,##0.00;&quot;kr.&quot;\ \-#,##0.00"/>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0.00"/>
    <numFmt numFmtId="167" formatCode="&quot;kr.&quot;\ #,##0.00"/>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Verdana"/>
      <family val="2"/>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43" fontId="7" fillId="0" borderId="0" applyFill="0" applyBorder="0" applyAlignment="0" applyProtection="0"/>
    <xf numFmtId="41" fontId="7" fillId="0" borderId="0" applyFill="0" applyBorder="0" applyAlignment="0" applyProtection="0"/>
    <xf numFmtId="165"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7" fontId="0" fillId="0" borderId="0" xfId="0" applyNumberFormat="1">
      <alignment vertical="center" wrapText="1"/>
    </xf>
    <xf numFmtId="0" fontId="20" fillId="0" borderId="0" xfId="0" applyFont="1">
      <alignment vertical="center" wrapText="1"/>
    </xf>
    <xf numFmtId="167" fontId="12" fillId="2" borderId="1" xfId="0" applyNumberFormat="1" applyFont="1" applyFill="1" applyBorder="1">
      <alignment vertical="center" wrapText="1"/>
    </xf>
    <xf numFmtId="167" fontId="4" fillId="2" borderId="1" xfId="0" applyNumberFormat="1" applyFont="1" applyFill="1" applyBorder="1">
      <alignment vertical="center" wrapText="1"/>
    </xf>
    <xf numFmtId="167" fontId="14" fillId="2" borderId="1" xfId="0" applyNumberFormat="1" applyFont="1" applyFill="1" applyBorder="1" applyAlignment="1">
      <alignment vertical="top" wrapText="1"/>
    </xf>
    <xf numFmtId="0" fontId="0" fillId="0" borderId="0" xfId="0" applyAlignment="1">
      <alignment horizontal="left" vertical="center"/>
    </xf>
    <xf numFmtId="14" fontId="0" fillId="0" borderId="0" xfId="0" applyNumberFormat="1" applyAlignment="1">
      <alignment horizontal="left" vertical="center"/>
    </xf>
    <xf numFmtId="167" fontId="0" fillId="0" borderId="0" xfId="0" applyNumberFormat="1" applyAlignment="1">
      <alignment horizontal="left" vertical="center"/>
    </xf>
    <xf numFmtId="7" fontId="0" fillId="0" borderId="0" xfId="0" applyNumberFormat="1" applyAlignment="1">
      <alignment horizontal="right" vertical="center" indent="1"/>
    </xf>
    <xf numFmtId="9" fontId="0" fillId="0" borderId="0" xfId="0" applyNumberFormat="1" applyAlignment="1">
      <alignment horizontal="center"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Bemærk!" xfId="13" builtinId="10" customBuiltin="1"/>
    <cellStyle name="Besøgt link" xfId="4" builtinId="9" customBuiltin="1"/>
    <cellStyle name="Komma" xfId="5" builtinId="3" customBuiltin="1"/>
    <cellStyle name="Komma [0]" xfId="6" builtinId="6" customBuiltin="1"/>
    <cellStyle name="Link" xfId="3" builtinId="8" customBuiltin="1"/>
    <cellStyle name="Normal" xfId="0" builtinId="0" customBuiltin="1"/>
    <cellStyle name="Overskrift 1" xfId="2" builtinId="16" customBuiltin="1"/>
    <cellStyle name="Overskrift 2" xfId="10" builtinId="17" customBuiltin="1"/>
    <cellStyle name="Overskrift 3" xfId="11" builtinId="18" customBuiltin="1"/>
    <cellStyle name="Overskrift 4" xfId="12" builtinId="19" customBuiltin="1"/>
    <cellStyle name="Procent" xfId="9" builtinId="5" customBuiltin="1"/>
    <cellStyle name="Titel" xfId="1" builtinId="15" customBuiltin="1"/>
    <cellStyle name="Valuta" xfId="7" builtinId="4" customBuiltin="1"/>
    <cellStyle name="Valuta [0]" xfId="8" builtinId="7" customBuiltin="1"/>
  </cellStyles>
  <dxfs count="23">
    <dxf>
      <alignment horizontal="right" readingOrder="0"/>
    </dxf>
    <dxf>
      <numFmt numFmtId="167" formatCode="&quot;kr.&quot;\ #,##0.00"/>
    </dxf>
    <dxf>
      <numFmt numFmtId="166" formatCode="&quot;$&quot;#,##0.00"/>
      <alignment horizontal="left" vertical="bottom" textRotation="0" wrapText="0" indent="0" justifyLastLine="0" shrinkToFit="0" readingOrder="0"/>
    </dxf>
    <dxf>
      <numFmt numFmtId="167" formatCode="&quot;kr.&quot;\ #,##0.00"/>
      <alignment horizontal="left" vertical="center" textRotation="0" wrapText="0" indent="0" justifyLastLine="0" shrinkToFit="0" readingOrder="0"/>
    </dxf>
    <dxf>
      <numFmt numFmtId="13" formatCode="0%"/>
      <alignment horizontal="center" vertical="center" textRotation="0" wrapText="0" indent="0" justifyLastLine="0" shrinkToFit="0" readingOrder="0"/>
    </dxf>
    <dxf>
      <numFmt numFmtId="167" formatCode="&quot;kr.&quot;\ #,##0.00"/>
      <alignment horizontal="left" vertical="center" textRotation="0" wrapText="0" indent="0" justifyLastLine="0" shrinkToFit="0" readingOrder="0"/>
    </dxf>
    <dxf>
      <numFmt numFmtId="11" formatCode="&quot;kr.&quot;\ #,##0.00;&quot;kr.&quot;\ \-#,##0.00"/>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numFmt numFmtId="167" formatCode="&quot;kr.&quot;\ #,##0.00"/>
    </dxf>
    <dxf>
      <alignment horizontal="right" readingOrder="0"/>
    </dxf>
    <dxf>
      <font>
        <b val="0"/>
        <i val="0"/>
        <sz val="11"/>
        <color theme="4"/>
        <name val="Verdana"/>
        <family val="2"/>
        <scheme val="major"/>
      </font>
      <fill>
        <patternFill>
          <bgColor theme="0"/>
        </patternFill>
      </fill>
    </dxf>
    <dxf>
      <font>
        <b val="0"/>
        <i val="0"/>
        <sz val="11"/>
        <color theme="4" tint="-0.24994659260841701"/>
        <name val="Trebuchet MS"/>
        <family val="2"/>
        <scheme val="minor"/>
      </font>
      <fill>
        <patternFill>
          <bgColor theme="0"/>
        </patternFill>
      </fill>
    </dxf>
    <dxf>
      <font>
        <color theme="5" tint="-0.24994659260841701"/>
      </font>
      <border>
        <top style="thin">
          <color theme="2"/>
        </top>
        <horizontal style="thin">
          <color theme="2"/>
        </horizontal>
      </border>
    </dxf>
    <dxf>
      <font>
        <color theme="0"/>
      </font>
      <fill>
        <patternFill>
          <bgColor theme="5"/>
        </patternFill>
      </fill>
    </dxf>
    <dxf>
      <border>
        <horizontal style="medium">
          <color theme="2" tint="-0.749961851863155"/>
        </horizontal>
      </border>
    </dxf>
    <dxf>
      <border>
        <top style="thin">
          <color theme="2"/>
        </top>
      </border>
    </dxf>
    <dxf>
      <font>
        <color theme="2" tint="-0.749961851863155"/>
      </font>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s>
  <tableStyles count="3" defaultTableStyle="TableStyleMedium2" defaultPivotStyle="PivotStyleLight16">
    <tableStyle name="Budget for juleindkøb" pivot="0" count="3">
      <tableStyleElement type="wholeTable" dxfId="22"/>
      <tableStyleElement type="headerRow" dxfId="21"/>
      <tableStyleElement type="totalRow" dxfId="20"/>
    </tableStyle>
    <tableStyle name="Budget for juleindkøb, pivottabeltypografi" table="0" count="5">
      <tableStyleElement type="wholeTable" dxfId="19"/>
      <tableStyleElement type="totalRow" dxfId="18"/>
      <tableStyleElement type="firstRowStripe" dxfId="17"/>
      <tableStyleElement type="firstRowSubheading" dxfId="16"/>
      <tableStyleElement type="secondRowSubheading" dxfId="15"/>
    </tableStyle>
    <tableStyle name="Christmas Shopping Budget Slicer" pivot="0" table="0" count="10">
      <tableStyleElement type="wholeTable" dxfId="14"/>
      <tableStyleElement type="headerRow" dxfId="13"/>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val="0"/>
            <i/>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i val="0"/>
            <sz val="11"/>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Julebudget!$B$5</c:f>
              <c:strCache>
                <c:ptCount val="1"/>
                <c:pt idx="0">
                  <c:v>FORBRUG TIL DATO</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Julebudget!$B$3</c:f>
              <c:strCache>
                <c:ptCount val="1"/>
                <c:pt idx="0">
                  <c:v>TOTALER</c:v>
                </c:pt>
              </c:strCache>
            </c:strRef>
          </c:cat>
          <c:val>
            <c:numRef>
              <c:f>Julebudget!$C$5</c:f>
              <c:numCache>
                <c:formatCode>"kr."\ #,##0.00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Julebudget!$B$4</c:f>
              <c:strCache>
                <c:ptCount val="1"/>
                <c:pt idx="0">
                  <c:v>OMKOSTNINGSFORDELING</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Julebudget!$B$3</c:f>
              <c:strCache>
                <c:ptCount val="1"/>
                <c:pt idx="0">
                  <c:v>TOTALER</c:v>
                </c:pt>
              </c:strCache>
            </c:strRef>
          </c:cat>
          <c:val>
            <c:numRef>
              <c:f>Julebudget!$C$4</c:f>
              <c:numCache>
                <c:formatCode>"kr."\ #,##0.00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kr.&quot;\ #,##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da-DK"/>
          </a:p>
        </c:txPr>
        <c:crossAx val="251859688"/>
        <c:crosses val="autoZero"/>
        <c:crossBetween val="between"/>
      </c:valAx>
      <c:spPr>
        <a:noFill/>
        <a:ln w="25400">
          <a:noFill/>
        </a:ln>
      </c:spPr>
    </c:plotArea>
    <c:legend>
      <c:legendPos val="t"/>
      <c:layout>
        <c:manualLayout>
          <c:xMode val="edge"/>
          <c:yMode val="edge"/>
          <c:x val="2.5384875225727276E-3"/>
          <c:y val="5.9071729957805907E-2"/>
          <c:w val="0.80759725049581044"/>
          <c:h val="0.14762749593009736"/>
        </c:manualLayout>
      </c:layout>
      <c:overlay val="0"/>
      <c:txPr>
        <a:bodyPr/>
        <a:lstStyle/>
        <a:p>
          <a:pPr>
            <a:defRPr sz="1100">
              <a:solidFill>
                <a:schemeClr val="tx2">
                  <a:lumMod val="75000"/>
                </a:schemeClr>
              </a:solidFill>
            </a:defRPr>
          </a:pPr>
          <a:endParaRPr lang="da-DK"/>
        </a:p>
      </c:txPr>
    </c:legend>
    <c:plotVisOnly val="1"/>
    <c:dispBlanksAs val="gap"/>
    <c:showDLblsOverMax val="0"/>
  </c:chart>
  <c:spPr>
    <a:noFill/>
    <a:ln>
      <a:noFill/>
    </a:ln>
  </c:spPr>
  <c:txPr>
    <a:bodyPr/>
    <a:lstStyle/>
    <a:p>
      <a:pPr>
        <a:defRPr>
          <a:solidFill>
            <a:schemeClr val="tx2"/>
          </a:solidFill>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Diagram" descr="Grupperet liggende søjlediagram, der viser Forbrug i alt til dato og Omkostningsfordeling">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Billede 2" descr="Lyskæd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89575" y="146051"/>
          <a:ext cx="2014474" cy="716187"/>
        </a:xfrm>
        <a:prstGeom prst="rect">
          <a:avLst/>
        </a:prstGeom>
      </xdr:spPr>
    </xdr:pic>
    <xdr:clientData/>
  </xdr:twoCellAnchor>
  <xdr:twoCellAnchor editAs="oneCell">
    <xdr:from>
      <xdr:col>3</xdr:col>
      <xdr:colOff>161925</xdr:colOff>
      <xdr:row>7</xdr:row>
      <xdr:rowOff>19049</xdr:rowOff>
    </xdr:from>
    <xdr:to>
      <xdr:col>3</xdr:col>
      <xdr:colOff>1990725</xdr:colOff>
      <xdr:row>22</xdr:row>
      <xdr:rowOff>93725</xdr:rowOff>
    </xdr:to>
    <mc:AlternateContent xmlns:mc="http://schemas.openxmlformats.org/markup-compatibility/2006" xmlns:a14="http://schemas.microsoft.com/office/drawing/2010/main">
      <mc:Choice Requires="a14">
        <xdr:graphicFrame macro="">
          <xdr:nvGraphicFramePr>
            <xdr:cNvPr id="5" name="TIL">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TIL"/>
            </a:graphicData>
          </a:graphic>
        </xdr:graphicFrame>
      </mc:Choice>
      <mc:Fallback xmlns="">
        <xdr:sp macro="" textlink="">
          <xdr:nvSpPr>
            <xdr:cNvPr id="0" name=""/>
            <xdr:cNvSpPr>
              <a:spLocks noTextEdit="1"/>
            </xdr:cNvSpPr>
          </xdr:nvSpPr>
          <xdr:spPr>
            <a:xfrm>
              <a:off x="4019550" y="3028949"/>
              <a:ext cx="1828800" cy="3694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142875</xdr:colOff>
      <xdr:row>13</xdr:row>
      <xdr:rowOff>0</xdr:rowOff>
    </xdr:from>
    <xdr:to>
      <xdr:col>5</xdr:col>
      <xdr:colOff>1971675</xdr:colOff>
      <xdr:row>19</xdr:row>
      <xdr:rowOff>208026</xdr:rowOff>
    </xdr:to>
    <mc:AlternateContent xmlns:mc="http://schemas.openxmlformats.org/markup-compatibility/2006" xmlns:a14="http://schemas.microsoft.com/office/drawing/2010/main">
      <mc:Choice Requires="a14">
        <xdr:graphicFrame macro="">
          <xdr:nvGraphicFramePr>
            <xdr:cNvPr id="10" name="GAVEKATEGORI">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GAVEKATEGORI"/>
            </a:graphicData>
          </a:graphic>
        </xdr:graphicFrame>
      </mc:Choice>
      <mc:Fallback xmlns="">
        <xdr:sp macro="" textlink="">
          <xdr:nvSpPr>
            <xdr:cNvPr id="0" name=""/>
            <xdr:cNvSpPr>
              <a:spLocks noTextEdit="1"/>
            </xdr:cNvSpPr>
          </xdr:nvSpPr>
          <xdr:spPr>
            <a:xfrm>
              <a:off x="8153400" y="4486275"/>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152400</xdr:colOff>
      <xdr:row>7</xdr:row>
      <xdr:rowOff>9525</xdr:rowOff>
    </xdr:from>
    <xdr:to>
      <xdr:col>5</xdr:col>
      <xdr:colOff>1981200</xdr:colOff>
      <xdr:row>12</xdr:row>
      <xdr:rowOff>88011</xdr:rowOff>
    </xdr:to>
    <mc:AlternateContent xmlns:mc="http://schemas.openxmlformats.org/markup-compatibility/2006" xmlns:a14="http://schemas.microsoft.com/office/drawing/2010/main">
      <mc:Choice Requires="a14">
        <xdr:graphicFrame macro="">
          <xdr:nvGraphicFramePr>
            <xdr:cNvPr id="11" name="KØBT">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KØBT"/>
            </a:graphicData>
          </a:graphic>
        </xdr:graphicFrame>
      </mc:Choice>
      <mc:Fallback xmlns="">
        <xdr:sp macro="" textlink="">
          <xdr:nvSpPr>
            <xdr:cNvPr id="0" name=""/>
            <xdr:cNvSpPr>
              <a:spLocks noTextEdit="1"/>
            </xdr:cNvSpPr>
          </xdr:nvSpPr>
          <xdr:spPr>
            <a:xfrm>
              <a:off x="8162925" y="3019425"/>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114300</xdr:colOff>
      <xdr:row>13</xdr:row>
      <xdr:rowOff>0</xdr:rowOff>
    </xdr:from>
    <xdr:to>
      <xdr:col>4</xdr:col>
      <xdr:colOff>1943100</xdr:colOff>
      <xdr:row>19</xdr:row>
      <xdr:rowOff>208026</xdr:rowOff>
    </xdr:to>
    <mc:AlternateContent xmlns:mc="http://schemas.openxmlformats.org/markup-compatibility/2006" xmlns:a14="http://schemas.microsoft.com/office/drawing/2010/main">
      <mc:Choice Requires="a14">
        <xdr:graphicFrame macro="">
          <xdr:nvGraphicFramePr>
            <xdr:cNvPr id="12" name="LEVERINGSSTATUS">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LEVERINGSSTATUS"/>
            </a:graphicData>
          </a:graphic>
        </xdr:graphicFrame>
      </mc:Choice>
      <mc:Fallback xmlns="">
        <xdr:sp macro="" textlink="">
          <xdr:nvSpPr>
            <xdr:cNvPr id="0" name=""/>
            <xdr:cNvSpPr>
              <a:spLocks noTextEdit="1"/>
            </xdr:cNvSpPr>
          </xdr:nvSpPr>
          <xdr:spPr>
            <a:xfrm>
              <a:off x="6076950" y="4486275"/>
              <a:ext cx="1828800" cy="1636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114300</xdr:colOff>
      <xdr:row>7</xdr:row>
      <xdr:rowOff>9525</xdr:rowOff>
    </xdr:from>
    <xdr:to>
      <xdr:col>4</xdr:col>
      <xdr:colOff>1943100</xdr:colOff>
      <xdr:row>12</xdr:row>
      <xdr:rowOff>88011</xdr:rowOff>
    </xdr:to>
    <mc:AlternateContent xmlns:mc="http://schemas.openxmlformats.org/markup-compatibility/2006" xmlns:a14="http://schemas.microsoft.com/office/drawing/2010/main">
      <mc:Choice Requires="a14">
        <xdr:graphicFrame macro="">
          <xdr:nvGraphicFramePr>
            <xdr:cNvPr id="13" name="STATUS FOR INDPAKNING">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STATUS FOR INDPAKNING"/>
            </a:graphicData>
          </a:graphic>
        </xdr:graphicFrame>
      </mc:Choice>
      <mc:Fallback xmlns="">
        <xdr:sp macro="" textlink="">
          <xdr:nvSpPr>
            <xdr:cNvPr id="0" name=""/>
            <xdr:cNvSpPr>
              <a:spLocks noTextEdit="1"/>
            </xdr:cNvSpPr>
          </xdr:nvSpPr>
          <xdr:spPr>
            <a:xfrm>
              <a:off x="6076950" y="3019425"/>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Billede 2" descr="Lyskæd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Billede 2" descr="Lyskæd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14.461521759258" createdVersion="6" refreshedVersion="6" minRefreshableVersion="3" recordCount="12">
  <cacheSource type="worksheet">
    <worksheetSource name="Gavedata"/>
  </cacheSource>
  <cacheFields count="7">
    <cacheField name="TIL" numFmtId="14">
      <sharedItems count="6">
        <s v="Navn 3"/>
        <s v="Navn 2"/>
        <s v="Navn 4"/>
        <s v="Navn 5"/>
        <s v="Navn 1"/>
        <s v="Navn 6"/>
      </sharedItems>
    </cacheField>
    <cacheField name="GAVEKATEGORI" numFmtId="14">
      <sharedItems count="2">
        <s v="Familiegave"/>
        <s v="Almindelig gave"/>
      </sharedItems>
    </cacheField>
    <cacheField name="GAVE" numFmtId="0">
      <sharedItems count="11">
        <s v="Legetøjstog"/>
        <s v="Sokker"/>
        <s v="Puslespil"/>
        <s v="Scrapbogsmaterialer"/>
        <s v="Xbox-spil"/>
        <s v="Skjorte"/>
        <s v="Sweater"/>
        <s v="Dukkehus"/>
        <s v="Cykel"/>
        <s v="Fotoalbum"/>
        <s v="Gavekort"/>
      </sharedItems>
    </cacheField>
    <cacheField name="PRIS" numFmtId="7">
      <sharedItems containsSemiMixedTypes="0" containsString="0" containsNumber="1" containsInteger="1" minValue="14" maxValue="49"/>
    </cacheField>
    <cacheField name="KØBT" numFmtId="166">
      <sharedItems count="2">
        <s v="Købt"/>
        <s v="Ikke købt"/>
      </sharedItems>
    </cacheField>
    <cacheField name="LEVERINGSSTATUS" numFmtId="9">
      <sharedItems containsBlank="1" count="3">
        <s v="Modtaget"/>
        <s v="Under transport"/>
        <m/>
      </sharedItems>
    </cacheField>
    <cacheField name="STATUS FOR INDPAKNING" numFmtId="166">
      <sharedItems containsBlank="1" count="3">
        <s v="Pakket ind"/>
        <s v="Ikke pakket ind"/>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avePivotabel" cacheId="0" applyNumberFormats="0" applyBorderFormats="0" applyFontFormats="0" applyPatternFormats="0" applyAlignmentFormats="0" applyWidthHeightFormats="1" dataCaption="Values" grandTotalCaption="Hovedtotal"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8"/>
        <item x="1"/>
        <item x="7"/>
        <item x="3"/>
        <item x="9"/>
        <item x="5"/>
        <item x="10"/>
        <item x="0"/>
        <item x="2"/>
        <item x="6"/>
        <item x="4"/>
      </items>
    </pivotField>
    <pivotField dataField="1" numFmtId="7" showAll="0" defaultSubtotal="0"/>
    <pivotField axis="axisRow" showAll="0" defaultSubtotal="0">
      <items count="2">
        <item x="0"/>
        <item x="1"/>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3">
    <i>
      <x/>
    </i>
    <i r="1">
      <x/>
    </i>
    <i r="2">
      <x v="7"/>
    </i>
    <i r="2">
      <x v="8"/>
    </i>
    <i r="1">
      <x v="1"/>
    </i>
    <i r="2">
      <x/>
    </i>
    <i t="blank">
      <x/>
    </i>
    <i>
      <x v="1"/>
    </i>
    <i r="1">
      <x/>
    </i>
    <i r="2">
      <x v="1"/>
    </i>
    <i r="2">
      <x v="2"/>
    </i>
    <i t="blank">
      <x v="1"/>
    </i>
    <i>
      <x v="2"/>
    </i>
    <i r="1">
      <x/>
    </i>
    <i r="2">
      <x v="3"/>
    </i>
    <i r="2">
      <x v="4"/>
    </i>
    <i t="blank">
      <x v="2"/>
    </i>
    <i>
      <x v="3"/>
    </i>
    <i r="1">
      <x/>
    </i>
    <i r="2">
      <x v="10"/>
    </i>
    <i r="1">
      <x v="1"/>
    </i>
    <i r="2">
      <x v="5"/>
    </i>
    <i r="2">
      <x v="6"/>
    </i>
    <i t="blank">
      <x v="3"/>
    </i>
    <i>
      <x v="4"/>
    </i>
    <i r="1">
      <x/>
    </i>
    <i r="2">
      <x v="9"/>
    </i>
    <i t="blank">
      <x v="4"/>
    </i>
    <i>
      <x v="5"/>
    </i>
    <i r="1">
      <x v="1"/>
    </i>
    <i r="2">
      <x v="1"/>
    </i>
    <i t="blank">
      <x v="5"/>
    </i>
    <i t="grand">
      <x/>
    </i>
  </rowItems>
  <colItems count="1">
    <i/>
  </colItems>
  <dataFields count="1">
    <dataField name="Gavens pris" fld="3" baseField="0" baseItem="1" numFmtId="167"/>
  </dataFields>
  <formats count="2">
    <format dxfId="12">
      <pivotArea dataOnly="0" labelOnly="1" outline="0" axis="axisValues" fieldPosition="0"/>
    </format>
    <format dxfId="11">
      <pivotArea outline="0" fieldPosition="0">
        <references count="1">
          <reference field="4294967294" count="1">
            <x v="0"/>
          </reference>
        </references>
      </pivotArea>
    </format>
  </formats>
  <pivotTableStyleInfo name="Budget for juleindkøb, pivottabeltypografi"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tabel, der viser opdeling af gaver, sorteret efter købt til, status for køb og gav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dsnit_TIL" sourceName="TIL">
  <pivotTables>
    <pivotTable tabId="1" name="GavePivotabel"/>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dsnit_GAVEKATEGORI" sourceName="GAVEKATEGORI">
  <pivotTables>
    <pivotTable tabId="1" name="GavePivotabel"/>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dsnit_KØBT" sourceName="KØBT">
  <pivotTables>
    <pivotTable tabId="1" name="GavePivotabel"/>
  </pivotTables>
  <data>
    <tabular pivotCacheId="12"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dsnit_LEVERINGSSTATUS" sourceName="LEVERINGSSTATUS">
  <pivotTables>
    <pivotTable tabId="1" name="GavePivotabel"/>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dsnit_STATUS_FOR_INDPAKNING" sourceName="STATUS FOR INDPAKNING">
  <pivotTables>
    <pivotTable tabId="1" name="GavePivotabel"/>
  </pivotTables>
  <data>
    <tabular pivotCacheId="1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L" cache="Udsnit_TIL" caption="TIL" style="Christmas Shopping Budget Slicer" rowHeight="273050"/>
  <slicer name="GAVEKATEGORI" cache="Udsnit_GAVEKATEGORI" caption="GAVEKATEGORI" style="Christmas Shopping Budget Slicer" rowHeight="273050"/>
  <slicer name="KØBT" cache="Udsnit_KØBT" caption="KØBT" style="Christmas Shopping Budget Slicer" rowHeight="273050"/>
  <slicer name="LEVERINGSSTATUS" cache="Udsnit_LEVERINGSSTATUS" caption="LEVERINGSSTATUS" style="Christmas Shopping Budget Slicer" rowHeight="273050"/>
  <slicer name="STATUS FOR INDPAKNING" cache="Udsnit_STATUS_FOR_INDPAKNING" caption="STATUS FOR INDPAKNING" style="Christmas Shopping Budget Slicer" rowHeight="273050"/>
</slicers>
</file>

<file path=xl/tables/table1.xml><?xml version="1.0" encoding="utf-8"?>
<table xmlns="http://schemas.openxmlformats.org/spreadsheetml/2006/main" id="1" name="Gavedata" displayName="Gavedata" ref="B3:H15">
  <autoFilter ref="B3:H15"/>
  <tableColumns count="7">
    <tableColumn id="1" name="TIL" totalsRowLabel="Total" dataDxfId="10" dataCellStyle="Normal"/>
    <tableColumn id="5" name="GAVEKATEGORI" dataDxfId="9" dataCellStyle="Normal"/>
    <tableColumn id="2" name="GAVE" dataDxfId="8" totalsRowDxfId="7" dataCellStyle="Normal"/>
    <tableColumn id="3" name="PRIS" totalsRowFunction="sum" dataDxfId="6" dataCellStyle="Normal"/>
    <tableColumn id="4" name="KØBT" totalsRowFunction="sum" dataDxfId="5" dataCellStyle="Normal"/>
    <tableColumn id="6" name="LEVERINGSSTATUS" dataDxfId="4" dataCellStyle="Normal"/>
    <tableColumn id="7" name="STATUS FOR INDPAKNING" totalsRowFunction="average" dataDxfId="3" totalsRowDxfId="2" dataCellStyle="Normal"/>
  </tableColumns>
  <tableStyleInfo name="Budget for juleindkøb" showFirstColumn="0" showLastColumn="0" showRowStripes="1" showColumnStripes="0"/>
  <extLst>
    <ext xmlns:x14="http://schemas.microsoft.com/office/spreadsheetml/2009/9/main" uri="{504A1905-F514-4f6f-8877-14C23A59335A}">
      <x14:table altTextSummary="Angiv Gave og Pris, og vælg Til, Gavekategori og Købt/Ikke købt, Leveringsstatus og Status for indpakning i denne tabel"/>
    </ext>
  </extLst>
</table>
</file>

<file path=xl/tables/table2.xml><?xml version="1.0" encoding="utf-8"?>
<table xmlns="http://schemas.openxmlformats.org/spreadsheetml/2006/main" id="2" name="Personer" displayName="Personer" ref="B3:B10">
  <autoFilter ref="B3:B10"/>
  <tableColumns count="1">
    <tableColumn id="1" name="PERSONER" totalsRowFunction="count"/>
  </tableColumns>
  <tableStyleInfo name="Budget for juleindkøb" showFirstColumn="0" showLastColumn="0" showRowStripes="1" showColumnStripes="0"/>
  <extLst>
    <ext xmlns:x14="http://schemas.microsoft.com/office/spreadsheetml/2009/9/main" uri="{504A1905-F514-4f6f-8877-14C23A59335A}">
      <x14:table altTextSummary="Angiv personer i denne tabel"/>
    </ext>
  </extLst>
</table>
</file>

<file path=xl/tables/table3.xml><?xml version="1.0" encoding="utf-8"?>
<table xmlns="http://schemas.openxmlformats.org/spreadsheetml/2006/main" id="3" name="Gavekategorier" displayName="Gavekategorier" ref="D3:D8" totalsRowShown="0">
  <autoFilter ref="D3:D8"/>
  <tableColumns count="1">
    <tableColumn id="1" name="GAVEKATEGORIER"/>
  </tableColumns>
  <tableStyleInfo name="Budget for juleindkøb" showFirstColumn="0" showLastColumn="0" showRowStripes="1" showColumnStripes="0"/>
  <extLst>
    <ext xmlns:x14="http://schemas.microsoft.com/office/spreadsheetml/2009/9/main" uri="{504A1905-F514-4f6f-8877-14C23A59335A}">
      <x14:table altTextSummary="Angiv gavekategorier i denne tabel"/>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1.875" customWidth="1"/>
    <col min="3" max="3" width="15.75" customWidth="1"/>
    <col min="4" max="4" width="27.625" customWidth="1"/>
    <col min="5" max="5" width="26.875" customWidth="1"/>
    <col min="6" max="6" width="30.375" customWidth="1"/>
    <col min="7" max="7" width="3" customWidth="1"/>
  </cols>
  <sheetData>
    <row r="1" spans="1:7" ht="39.950000000000003" customHeight="1" x14ac:dyDescent="0.2">
      <c r="B1" s="36" t="s">
        <v>0</v>
      </c>
      <c r="C1" s="36"/>
      <c r="D1" s="36"/>
      <c r="E1" s="37" t="s">
        <v>28</v>
      </c>
      <c r="F1" s="20" t="s">
        <v>31</v>
      </c>
    </row>
    <row r="2" spans="1:7" s="6" customFormat="1" ht="39.950000000000003" customHeight="1" x14ac:dyDescent="0.3">
      <c r="A2" s="5"/>
      <c r="B2" s="36"/>
      <c r="C2" s="36"/>
      <c r="D2" s="36"/>
      <c r="E2" s="37"/>
      <c r="F2" s="22" t="s">
        <v>32</v>
      </c>
    </row>
    <row r="3" spans="1:7" s="1" customFormat="1" ht="50.1" customHeight="1" x14ac:dyDescent="0.3">
      <c r="A3" s="4"/>
      <c r="B3" s="34" t="s">
        <v>1</v>
      </c>
      <c r="C3" s="34"/>
      <c r="D3" s="35" t="s">
        <v>27</v>
      </c>
      <c r="E3" s="35"/>
      <c r="F3" s="35"/>
      <c r="G3"/>
    </row>
    <row r="4" spans="1:7" ht="18.75" x14ac:dyDescent="0.3">
      <c r="B4" s="9" t="s">
        <v>2</v>
      </c>
      <c r="C4" s="26">
        <f>SUM(Gavedata[PRIS])</f>
        <v>377</v>
      </c>
      <c r="D4" s="35"/>
      <c r="E4" s="35"/>
      <c r="F4" s="35"/>
    </row>
    <row r="5" spans="1:7" ht="18.75" x14ac:dyDescent="0.3">
      <c r="B5" s="8" t="s">
        <v>3</v>
      </c>
      <c r="C5" s="27">
        <f>SUMIF(Gavedata[KØBT],"Købt",Gavedata[PRIS])</f>
        <v>233</v>
      </c>
      <c r="D5" s="35"/>
      <c r="E5" s="35"/>
      <c r="F5" s="35"/>
    </row>
    <row r="6" spans="1:7" ht="50.1" customHeight="1" x14ac:dyDescent="0.3">
      <c r="B6" s="19" t="s">
        <v>4</v>
      </c>
      <c r="C6" s="28">
        <f>C4-C5</f>
        <v>144</v>
      </c>
      <c r="D6" s="35"/>
      <c r="E6" s="35"/>
      <c r="F6" s="35"/>
    </row>
    <row r="7" spans="1:7" s="1" customFormat="1" ht="21" customHeight="1" x14ac:dyDescent="0.3">
      <c r="A7" s="4"/>
      <c r="B7" s="16" t="s">
        <v>5</v>
      </c>
      <c r="C7" s="10"/>
      <c r="E7" s="39" t="s">
        <v>29</v>
      </c>
      <c r="F7" s="37" t="s">
        <v>33</v>
      </c>
      <c r="G7"/>
    </row>
    <row r="8" spans="1:7" ht="22.5" x14ac:dyDescent="0.3">
      <c r="B8" s="25" t="s">
        <v>6</v>
      </c>
      <c r="D8" s="37" t="s">
        <v>57</v>
      </c>
      <c r="E8" s="39"/>
      <c r="F8" s="37"/>
    </row>
    <row r="9" spans="1:7" ht="18.75" x14ac:dyDescent="0.3">
      <c r="B9" s="11"/>
      <c r="C9" s="15" t="s">
        <v>26</v>
      </c>
      <c r="D9" s="37"/>
      <c r="E9" s="39"/>
      <c r="F9" s="37"/>
    </row>
    <row r="10" spans="1:7" ht="18.75" x14ac:dyDescent="0.3">
      <c r="B10" s="12" t="s">
        <v>7</v>
      </c>
      <c r="C10" s="24">
        <v>71</v>
      </c>
      <c r="D10" s="37"/>
      <c r="E10" s="39"/>
      <c r="F10" s="37"/>
    </row>
    <row r="11" spans="1:7" ht="18.75" x14ac:dyDescent="0.3">
      <c r="B11" s="13" t="s">
        <v>8</v>
      </c>
      <c r="C11" s="24"/>
      <c r="D11" s="37"/>
      <c r="E11" s="39"/>
      <c r="F11" s="37"/>
    </row>
    <row r="12" spans="1:7" ht="18.75" x14ac:dyDescent="0.3">
      <c r="B12" s="14" t="s">
        <v>9</v>
      </c>
      <c r="C12" s="24">
        <v>26</v>
      </c>
      <c r="D12" s="37"/>
      <c r="E12" s="39"/>
      <c r="F12" s="37"/>
    </row>
    <row r="13" spans="1:7" ht="18.75" x14ac:dyDescent="0.3">
      <c r="B13" s="14" t="s">
        <v>10</v>
      </c>
      <c r="C13" s="24">
        <v>16</v>
      </c>
      <c r="D13" s="37"/>
      <c r="E13" s="39"/>
      <c r="F13" s="37"/>
    </row>
    <row r="14" spans="1:7" ht="18.75" x14ac:dyDescent="0.3">
      <c r="B14" s="13" t="s">
        <v>11</v>
      </c>
      <c r="C14" s="24"/>
      <c r="D14" s="37"/>
      <c r="E14" s="38" t="s">
        <v>30</v>
      </c>
      <c r="F14" s="37" t="s">
        <v>34</v>
      </c>
    </row>
    <row r="15" spans="1:7" ht="18.75" x14ac:dyDescent="0.3">
      <c r="B15" s="14" t="s">
        <v>12</v>
      </c>
      <c r="C15" s="24">
        <v>29</v>
      </c>
      <c r="D15" s="37"/>
      <c r="E15" s="38"/>
      <c r="F15" s="37"/>
    </row>
    <row r="16" spans="1:7" ht="18.75" x14ac:dyDescent="0.3">
      <c r="B16" s="12"/>
      <c r="C16" s="24"/>
      <c r="D16" s="37"/>
      <c r="E16" s="38"/>
      <c r="F16" s="37"/>
    </row>
    <row r="17" spans="2:6" ht="18.75" x14ac:dyDescent="0.3">
      <c r="B17" s="12" t="s">
        <v>13</v>
      </c>
      <c r="C17" s="24">
        <v>59</v>
      </c>
      <c r="D17" s="37"/>
      <c r="E17" s="38"/>
      <c r="F17" s="37"/>
    </row>
    <row r="18" spans="2:6" ht="18.75" x14ac:dyDescent="0.3">
      <c r="B18" s="13" t="s">
        <v>8</v>
      </c>
      <c r="C18" s="24"/>
      <c r="D18" s="37"/>
      <c r="E18" s="38"/>
      <c r="F18" s="37"/>
    </row>
    <row r="19" spans="2:6" ht="18.75" x14ac:dyDescent="0.3">
      <c r="B19" s="14" t="s">
        <v>14</v>
      </c>
      <c r="C19" s="24">
        <v>23</v>
      </c>
      <c r="D19" s="37"/>
      <c r="E19" s="38"/>
      <c r="F19" s="37"/>
    </row>
    <row r="20" spans="2:6" ht="18.75" x14ac:dyDescent="0.3">
      <c r="B20" s="14" t="s">
        <v>15</v>
      </c>
      <c r="C20" s="24">
        <v>36</v>
      </c>
      <c r="D20" s="37"/>
      <c r="E20" s="38"/>
      <c r="F20" s="37"/>
    </row>
    <row r="21" spans="2:6" ht="18.75" x14ac:dyDescent="0.3">
      <c r="B21" s="12"/>
      <c r="C21" s="24"/>
      <c r="D21" s="37"/>
      <c r="F21" s="37"/>
    </row>
    <row r="22" spans="2:6" ht="18.75" x14ac:dyDescent="0.3">
      <c r="B22" s="12" t="s">
        <v>16</v>
      </c>
      <c r="C22" s="24">
        <v>44</v>
      </c>
      <c r="D22" s="37"/>
    </row>
    <row r="23" spans="2:6" ht="18.75" x14ac:dyDescent="0.3">
      <c r="B23" s="13" t="s">
        <v>8</v>
      </c>
      <c r="C23" s="24"/>
      <c r="D23" s="37"/>
    </row>
    <row r="24" spans="2:6" ht="18.75" x14ac:dyDescent="0.3">
      <c r="B24" s="14" t="s">
        <v>17</v>
      </c>
      <c r="C24" s="24">
        <v>14</v>
      </c>
    </row>
    <row r="25" spans="2:6" ht="18.75" x14ac:dyDescent="0.3">
      <c r="B25" s="14" t="s">
        <v>18</v>
      </c>
      <c r="C25" s="24">
        <v>30</v>
      </c>
    </row>
    <row r="26" spans="2:6" ht="18.75" x14ac:dyDescent="0.3">
      <c r="B26" s="12"/>
      <c r="C26" s="24"/>
    </row>
    <row r="27" spans="2:6" ht="18.75" x14ac:dyDescent="0.3">
      <c r="B27" s="12" t="s">
        <v>19</v>
      </c>
      <c r="C27" s="24">
        <v>118</v>
      </c>
    </row>
    <row r="28" spans="2:6" ht="18.75" x14ac:dyDescent="0.3">
      <c r="B28" s="13" t="s">
        <v>8</v>
      </c>
      <c r="C28" s="24"/>
    </row>
    <row r="29" spans="2:6" ht="18.75" x14ac:dyDescent="0.3">
      <c r="B29" s="14" t="s">
        <v>20</v>
      </c>
      <c r="C29" s="24">
        <v>49</v>
      </c>
    </row>
    <row r="30" spans="2:6" ht="18.75" x14ac:dyDescent="0.3">
      <c r="B30" s="13" t="s">
        <v>11</v>
      </c>
      <c r="C30" s="24"/>
    </row>
    <row r="31" spans="2:6" ht="18.75" x14ac:dyDescent="0.3">
      <c r="B31" s="14" t="s">
        <v>21</v>
      </c>
      <c r="C31" s="24">
        <v>37</v>
      </c>
    </row>
    <row r="32" spans="2:6" ht="18.75" x14ac:dyDescent="0.3">
      <c r="B32" s="14" t="s">
        <v>22</v>
      </c>
      <c r="C32" s="24">
        <v>32</v>
      </c>
    </row>
    <row r="33" spans="2:3" ht="18.75" x14ac:dyDescent="0.3">
      <c r="B33" s="12"/>
      <c r="C33" s="24"/>
    </row>
    <row r="34" spans="2:3" ht="18.75" x14ac:dyDescent="0.3">
      <c r="B34" s="12" t="s">
        <v>23</v>
      </c>
      <c r="C34" s="24">
        <v>39</v>
      </c>
    </row>
    <row r="35" spans="2:3" ht="18.75" x14ac:dyDescent="0.3">
      <c r="B35" s="13" t="s">
        <v>8</v>
      </c>
      <c r="C35" s="24"/>
    </row>
    <row r="36" spans="2:3" ht="18.75" x14ac:dyDescent="0.3">
      <c r="B36" s="14" t="s">
        <v>24</v>
      </c>
      <c r="C36" s="24">
        <v>39</v>
      </c>
    </row>
    <row r="37" spans="2:3" ht="18.75" x14ac:dyDescent="0.3">
      <c r="B37" s="12"/>
      <c r="C37" s="24"/>
    </row>
    <row r="38" spans="2:3" ht="18.75" x14ac:dyDescent="0.3">
      <c r="B38" s="12" t="s">
        <v>25</v>
      </c>
      <c r="C38" s="24">
        <v>46</v>
      </c>
    </row>
    <row r="39" spans="2:3" ht="18.75" x14ac:dyDescent="0.3">
      <c r="B39" s="13" t="s">
        <v>11</v>
      </c>
      <c r="C39" s="24"/>
    </row>
    <row r="40" spans="2:3" ht="18.75" x14ac:dyDescent="0.3">
      <c r="B40" s="14" t="s">
        <v>14</v>
      </c>
      <c r="C40" s="24">
        <v>46</v>
      </c>
    </row>
    <row r="41" spans="2:3" ht="18.75" x14ac:dyDescent="0.3">
      <c r="B41" s="12"/>
      <c r="C41" s="24"/>
    </row>
    <row r="42" spans="2:3" ht="18.75" x14ac:dyDescent="0.3">
      <c r="B42" s="12" t="s">
        <v>58</v>
      </c>
      <c r="C42" s="24">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Opret et Budget for juleindkøb i denne projektmappe. Pivottabellen, som begynder i celle B9, opdateres automatisk i dette regneark. Vælg F1 eller F2 for at gå til andre regneark" sqref="A1"/>
    <dataValidation allowBlank="1" showInputMessage="1" showErrorMessage="1" prompt="Totaler beregnes automatisk i cellerne nedenfor" sqref="B3:C3"/>
    <dataValidation allowBlank="1" showInputMessage="1" showErrorMessage="1" prompt="Omkostningsfordeling beregnes automatisk i cellen til højre" sqref="B4"/>
    <dataValidation allowBlank="1" showInputMessage="1" showErrorMessage="1" prompt="Omkostningsfordeling beregnes automatisk i denne celle" sqref="C4"/>
    <dataValidation allowBlank="1" showInputMessage="1" showErrorMessage="1" prompt="Forbrug til dato beregnes automatisk i cellen til højre" sqref="B5"/>
    <dataValidation allowBlank="1" showInputMessage="1" showErrorMessage="1" prompt="Forbrug til dato beregnes automatisk i denne celle" sqref="C5"/>
    <dataValidation allowBlank="1" showInputMessage="1" showErrorMessage="1" prompt="Difference beregnes automatisk i cellen til højre" sqref="B6"/>
    <dataValidation allowBlank="1" showInputMessage="1" showErrorMessage="1" prompt="Difference beregnes automatisk i denne celle" sqref="C6"/>
    <dataValidation allowBlank="1" showInputMessage="1" showErrorMessage="1" prompt="Udsnitsværktøjer til at filtrere tabeldata efter Til, Status for indpakning, Leveringsstatus, Købt og Gavekategori findes i cellerne D8 til F14" sqref="B8"/>
    <dataValidation allowBlank="1" showInputMessage="1" showErrorMessage="1" prompt="Titlen på dette regneark er i denne celle. Omkostningsfordeling, Forbrug til dato og Difference beregnes automatisk i cellerne C4 til C6. Diagram er i celle D3 og Tip i celle B7" sqref="B1:C2"/>
    <dataValidation allowBlank="1" showInputMessage="1" showErrorMessage="1" prompt="Navigationslink til Listepost er i denne celle" sqref="F1"/>
    <dataValidation allowBlank="1" showInputMessage="1" showErrorMessage="1" prompt="Navigationslink til Listeoplysninger er i denne celle" sqref="F2"/>
  </dataValidations>
  <hyperlinks>
    <hyperlink ref="F1" location="Listepost!A1" tooltip="Vælg dette for at gå til regnearket Listepost" display="TIL LISTEPOST &gt;"/>
    <hyperlink ref="F2" location="Listeoplysninger!A1" tooltip="Vælg dette for at gå til regnearket Listeoplysninger" display="TIL LISTEOPLYSNINGER &gt;"/>
  </hyperlinks>
  <printOptions horizontalCentered="1"/>
  <pageMargins left="0.25" right="0.25" top="0.75" bottom="0.75" header="0.3" footer="0.3"/>
  <pageSetup paperSize="9" scale="71"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0.375" customWidth="1"/>
  </cols>
  <sheetData>
    <row r="1" spans="2:8" ht="39.950000000000003" customHeight="1" x14ac:dyDescent="0.2">
      <c r="B1" s="40" t="s">
        <v>35</v>
      </c>
      <c r="C1" s="40"/>
      <c r="D1" s="41" t="s">
        <v>28</v>
      </c>
      <c r="E1" s="41"/>
      <c r="F1" s="41"/>
      <c r="G1" s="41"/>
      <c r="H1" s="21" t="s">
        <v>32</v>
      </c>
    </row>
    <row r="2" spans="2:8" ht="39.950000000000003" customHeight="1" x14ac:dyDescent="0.3">
      <c r="B2" s="40"/>
      <c r="C2" s="40"/>
      <c r="D2" s="41"/>
      <c r="E2" s="41"/>
      <c r="F2" s="41"/>
      <c r="G2" s="41"/>
      <c r="H2" s="23" t="s">
        <v>46</v>
      </c>
    </row>
    <row r="3" spans="2:8" ht="30" customHeight="1" x14ac:dyDescent="0.3">
      <c r="B3" s="17" t="s">
        <v>36</v>
      </c>
      <c r="C3" s="17" t="s">
        <v>37</v>
      </c>
      <c r="D3" s="17" t="s">
        <v>40</v>
      </c>
      <c r="E3" s="17" t="s">
        <v>41</v>
      </c>
      <c r="F3" s="17" t="s">
        <v>42</v>
      </c>
      <c r="G3" s="17" t="s">
        <v>43</v>
      </c>
      <c r="H3" s="17" t="s">
        <v>47</v>
      </c>
    </row>
    <row r="4" spans="2:8" ht="30" customHeight="1" x14ac:dyDescent="0.3">
      <c r="B4" s="30" t="s">
        <v>7</v>
      </c>
      <c r="C4" s="30" t="s">
        <v>38</v>
      </c>
      <c r="D4" s="29" t="s">
        <v>9</v>
      </c>
      <c r="E4" s="32">
        <v>26</v>
      </c>
      <c r="F4" s="31" t="s">
        <v>8</v>
      </c>
      <c r="G4" s="33" t="s">
        <v>44</v>
      </c>
      <c r="H4" s="31" t="s">
        <v>48</v>
      </c>
    </row>
    <row r="5" spans="2:8" ht="30" customHeight="1" x14ac:dyDescent="0.3">
      <c r="B5" s="30" t="s">
        <v>13</v>
      </c>
      <c r="C5" s="30" t="s">
        <v>39</v>
      </c>
      <c r="D5" s="29" t="s">
        <v>14</v>
      </c>
      <c r="E5" s="32">
        <v>23</v>
      </c>
      <c r="F5" s="31" t="s">
        <v>8</v>
      </c>
      <c r="G5" s="33" t="s">
        <v>44</v>
      </c>
      <c r="H5" s="31" t="s">
        <v>48</v>
      </c>
    </row>
    <row r="6" spans="2:8" ht="30" customHeight="1" x14ac:dyDescent="0.3">
      <c r="B6" s="30" t="s">
        <v>7</v>
      </c>
      <c r="C6" s="30" t="s">
        <v>39</v>
      </c>
      <c r="D6" s="29" t="s">
        <v>10</v>
      </c>
      <c r="E6" s="32">
        <v>16</v>
      </c>
      <c r="F6" s="31" t="s">
        <v>8</v>
      </c>
      <c r="G6" s="33" t="s">
        <v>44</v>
      </c>
      <c r="H6" s="31" t="s">
        <v>49</v>
      </c>
    </row>
    <row r="7" spans="2:8" ht="30" customHeight="1" x14ac:dyDescent="0.3">
      <c r="B7" s="30" t="s">
        <v>16</v>
      </c>
      <c r="C7" s="30" t="s">
        <v>39</v>
      </c>
      <c r="D7" s="29" t="s">
        <v>17</v>
      </c>
      <c r="E7" s="32">
        <v>14</v>
      </c>
      <c r="F7" s="31" t="s">
        <v>8</v>
      </c>
      <c r="G7" s="33" t="s">
        <v>45</v>
      </c>
      <c r="H7" s="31" t="s">
        <v>49</v>
      </c>
    </row>
    <row r="8" spans="2:8" ht="30" customHeight="1" x14ac:dyDescent="0.3">
      <c r="B8" s="30" t="s">
        <v>19</v>
      </c>
      <c r="C8" s="30" t="s">
        <v>39</v>
      </c>
      <c r="D8" s="29" t="s">
        <v>20</v>
      </c>
      <c r="E8" s="32">
        <v>49</v>
      </c>
      <c r="F8" s="31" t="s">
        <v>8</v>
      </c>
      <c r="G8" s="33" t="s">
        <v>45</v>
      </c>
      <c r="H8" s="31" t="s">
        <v>49</v>
      </c>
    </row>
    <row r="9" spans="2:8" ht="30" customHeight="1" x14ac:dyDescent="0.3">
      <c r="B9" s="30" t="s">
        <v>19</v>
      </c>
      <c r="C9" s="30" t="s">
        <v>39</v>
      </c>
      <c r="D9" s="29" t="s">
        <v>21</v>
      </c>
      <c r="E9" s="32">
        <v>37</v>
      </c>
      <c r="F9" s="31" t="s">
        <v>11</v>
      </c>
      <c r="G9" s="33" t="s">
        <v>45</v>
      </c>
      <c r="H9" s="31" t="s">
        <v>49</v>
      </c>
    </row>
    <row r="10" spans="2:8" ht="30" customHeight="1" x14ac:dyDescent="0.3">
      <c r="B10" s="30" t="s">
        <v>23</v>
      </c>
      <c r="C10" s="30" t="s">
        <v>39</v>
      </c>
      <c r="D10" s="29" t="s">
        <v>24</v>
      </c>
      <c r="E10" s="32">
        <v>39</v>
      </c>
      <c r="F10" s="31" t="s">
        <v>8</v>
      </c>
      <c r="G10" s="33" t="s">
        <v>45</v>
      </c>
      <c r="H10" s="31" t="s">
        <v>49</v>
      </c>
    </row>
    <row r="11" spans="2:8" ht="30" customHeight="1" x14ac:dyDescent="0.3">
      <c r="B11" s="30" t="s">
        <v>13</v>
      </c>
      <c r="C11" s="30" t="s">
        <v>39</v>
      </c>
      <c r="D11" s="29" t="s">
        <v>15</v>
      </c>
      <c r="E11" s="32">
        <v>36</v>
      </c>
      <c r="F11" s="31" t="s">
        <v>8</v>
      </c>
      <c r="G11" s="33" t="s">
        <v>44</v>
      </c>
      <c r="H11" s="31" t="s">
        <v>49</v>
      </c>
    </row>
    <row r="12" spans="2:8" ht="30" customHeight="1" x14ac:dyDescent="0.3">
      <c r="B12" s="30" t="s">
        <v>7</v>
      </c>
      <c r="C12" s="30" t="s">
        <v>39</v>
      </c>
      <c r="D12" s="29" t="s">
        <v>12</v>
      </c>
      <c r="E12" s="32">
        <v>29</v>
      </c>
      <c r="F12" s="31" t="s">
        <v>11</v>
      </c>
      <c r="G12" s="33"/>
      <c r="H12" s="31"/>
    </row>
    <row r="13" spans="2:8" ht="30" customHeight="1" x14ac:dyDescent="0.3">
      <c r="B13" s="30" t="s">
        <v>16</v>
      </c>
      <c r="C13" s="30" t="s">
        <v>39</v>
      </c>
      <c r="D13" s="29" t="s">
        <v>18</v>
      </c>
      <c r="E13" s="32">
        <v>30</v>
      </c>
      <c r="F13" s="31" t="s">
        <v>8</v>
      </c>
      <c r="G13" s="33" t="s">
        <v>44</v>
      </c>
      <c r="H13" s="31"/>
    </row>
    <row r="14" spans="2:8" ht="30" customHeight="1" x14ac:dyDescent="0.3">
      <c r="B14" s="30" t="s">
        <v>19</v>
      </c>
      <c r="C14" s="30" t="s">
        <v>39</v>
      </c>
      <c r="D14" s="29" t="s">
        <v>22</v>
      </c>
      <c r="E14" s="32">
        <v>32</v>
      </c>
      <c r="F14" s="31" t="s">
        <v>11</v>
      </c>
      <c r="G14" s="33"/>
      <c r="H14" s="31"/>
    </row>
    <row r="15" spans="2:8" ht="30" customHeight="1" x14ac:dyDescent="0.3">
      <c r="B15" s="30" t="s">
        <v>25</v>
      </c>
      <c r="C15" s="30" t="s">
        <v>39</v>
      </c>
      <c r="D15" s="29" t="s">
        <v>14</v>
      </c>
      <c r="E15" s="32">
        <v>46</v>
      </c>
      <c r="F15" s="31" t="s">
        <v>11</v>
      </c>
      <c r="G15" s="33"/>
      <c r="H15" s="31"/>
    </row>
  </sheetData>
  <dataConsolidate/>
  <mergeCells count="2">
    <mergeCell ref="B1:C2"/>
    <mergeCell ref="D1:G2"/>
  </mergeCells>
  <dataValidations count="17">
    <dataValidation type="list" allowBlank="1" showInputMessage="1" sqref="B16:B1048576">
      <formula1>PersonerListe</formula1>
    </dataValidation>
    <dataValidation allowBlank="1" showInputMessage="1" showErrorMessage="1" prompt="Opret en indkøbsliste i dette regneark. Angiv oplysninger om indkøb i tabellen Gavadata. Markér celle H1 for at gå til regnearket Listeoplysninger, og H2 for at gå til regnearket Julebudget" sqref="A1"/>
    <dataValidation allowBlank="1" showInputMessage="1" showErrorMessage="1" prompt="Vælg Til-personnavn i denne kolonne under denne overskrift. Tryk på Alt+pil ned for at se indstillinger og derefter på pil ned og Enter at foretage dit valg. Brug overskriftsfiltre til at finde bestemte poster" sqref="B3"/>
    <dataValidation allowBlank="1" showInputMessage="1" showErrorMessage="1" prompt="Angiv Gavekategori i denne kolonne under denne overskrift Tryk på Alt+pil ned for at se indstillinger og derefter på pil ned og Enter for at foretage dit valg" sqref="C3"/>
    <dataValidation allowBlank="1" showInputMessage="1" showErrorMessage="1" prompt="Angiv Gavevarer i denne kolonne under denne overskrift" sqref="D3"/>
    <dataValidation allowBlank="1" showInputMessage="1" showErrorMessage="1" prompt="Angiv Pris i denne kolonne under denne overskrift" sqref="E3"/>
    <dataValidation allowBlank="1" showInputMessage="1" showErrorMessage="1" prompt="Vælg Købt eller Ikke købt for at markere status for gavekøb i kolonnen under denne overskrift. Tryk på Alt+pil ned for at se indstillinger og derefter på pil ned og Enter for at foretage dit valg" sqref="F3"/>
    <dataValidation allowBlank="1" showInputMessage="1" showErrorMessage="1" prompt="Vælg Leveringsstatus i denne kolonne under denne overskrift. Tryk på Alt+pil ned for at se indstillinger og derefter på pil ned og Enter for at foretage dit valg" sqref="G3"/>
    <dataValidation allowBlank="1" showInputMessage="1" showErrorMessage="1" prompt="Vælg Status for indpakning i denne kolonne under denne overskrift. Tryk på Alt+pil ned for at se indstillinger og derefter på pil ned og Enter for at foretage dit valg" sqref="H3"/>
    <dataValidation allowBlank="1" showInputMessage="1" showErrorMessage="1" prompt="Titlen på dette regneark er anført i denne celle" sqref="B1"/>
    <dataValidation allowBlank="1" showInputMessage="1" showErrorMessage="1" prompt="Navigationslink til regnearket Julebudget er i denne celle" sqref="H2"/>
    <dataValidation type="list" errorStyle="warning" allowBlank="1" showInputMessage="1" showErrorMessage="1" error="Vælg navn på listen. Vælg Annuller, og tryk på Alt+pil ned for at se indstillinger, og tryk derefter på pil ned og Enter for at foretage dit valg" sqref="B4:B15">
      <formula1>PersonerListe</formula1>
    </dataValidation>
    <dataValidation allowBlank="1" showInputMessage="1" showErrorMessage="1" prompt="Navigationslink til Listeoplysninger er i denne celle" sqref="H1"/>
    <dataValidation type="list" errorStyle="warning" allowBlank="1" showInputMessage="1" showErrorMessage="1" error="Vælg Gavekategori på listen. Vælg Annuller, og tryk på Alt+pil ned for at se indstillinger, og tryk derefter på pil ned og Enter for at foretage dit valg" sqref="C4:C15">
      <formula1>GavekategoriListe</formula1>
    </dataValidation>
    <dataValidation type="list" errorStyle="warning" allowBlank="1" showInputMessage="1" showErrorMessage="1" error="Vælg status på listen. Vælg Annuller, og tryk på Alt+pil ned for at se indstillinger, og tryk derefter på pil ned og Enter for at foretage dit valg" sqref="F4:F15">
      <formula1>"Købt, Ikke købt"</formula1>
    </dataValidation>
    <dataValidation type="list" errorStyle="warning" allowBlank="1" showInputMessage="1" showErrorMessage="1" error="Vælg leveringsstatus på listen. Vælg Annuller, og tryk på Alt+pil ned for at se indstillinger, og tryk derefter på pil ned og Enter for at foretage dit valg" sqref="G4:G15">
      <formula1>"Modtaget, Under transport, Annulleret"</formula1>
    </dataValidation>
    <dataValidation type="list" errorStyle="warning" allowBlank="1" showInputMessage="1" showErrorMessage="1" error="Vælg Status for indpakning på listen. Vælg Annuller, og tryk på Alt+pil ned for at se indstillinger, og tryk derefter på pil ned og Enter for at foretage dit valg" sqref="H4:H15">
      <formula1>"Pakket ind, Ikke pakket ind"</formula1>
    </dataValidation>
  </dataValidations>
  <hyperlinks>
    <hyperlink ref="H2" location="Julebudget!A1" tooltip="Vælg for at gå til regnearket Julebudget" display="&lt; TIL JULEBUDGET"/>
    <hyperlink ref="H1" location="Listeoplysninger!A1" tooltip="Vælg dette for at gå til regnearket Listeoplysninger" display="TIL LISTEOPLYSNINGER &gt;"/>
  </hyperlinks>
  <printOptions horizontalCentered="1"/>
  <pageMargins left="0.25" right="0.25" top="0.75" bottom="0.75" header="0.3" footer="0.3"/>
  <pageSetup paperSize="9"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41" customWidth="1"/>
    <col min="3" max="3" width="2.625" customWidth="1"/>
    <col min="4" max="4" width="32.75" customWidth="1"/>
    <col min="5" max="5" width="25.875" customWidth="1"/>
  </cols>
  <sheetData>
    <row r="1" spans="2:5" ht="39.950000000000003" customHeight="1" x14ac:dyDescent="0.2">
      <c r="B1" s="40" t="s">
        <v>50</v>
      </c>
      <c r="C1" s="42" t="s">
        <v>28</v>
      </c>
      <c r="D1" s="42"/>
      <c r="E1" s="21" t="s">
        <v>56</v>
      </c>
    </row>
    <row r="2" spans="2:5" ht="39.950000000000003" customHeight="1" x14ac:dyDescent="0.3">
      <c r="B2" s="40"/>
      <c r="C2" s="42"/>
      <c r="D2" s="42"/>
      <c r="E2" s="23" t="s">
        <v>46</v>
      </c>
    </row>
    <row r="3" spans="2:5" s="2" customFormat="1" ht="30" customHeight="1" x14ac:dyDescent="0.3">
      <c r="B3" s="18" t="s">
        <v>51</v>
      </c>
      <c r="C3" s="7"/>
      <c r="D3" s="18" t="s">
        <v>52</v>
      </c>
    </row>
    <row r="4" spans="2:5" ht="30" customHeight="1" x14ac:dyDescent="0.3">
      <c r="B4" s="18" t="s">
        <v>23</v>
      </c>
      <c r="D4" s="18" t="s">
        <v>53</v>
      </c>
    </row>
    <row r="5" spans="2:5" ht="30" customHeight="1" x14ac:dyDescent="0.3">
      <c r="B5" s="18" t="s">
        <v>13</v>
      </c>
      <c r="D5" s="18" t="s">
        <v>39</v>
      </c>
    </row>
    <row r="6" spans="2:5" ht="30" customHeight="1" x14ac:dyDescent="0.3">
      <c r="B6" s="18" t="s">
        <v>7</v>
      </c>
      <c r="D6" s="18" t="s">
        <v>54</v>
      </c>
    </row>
    <row r="7" spans="2:5" ht="30" customHeight="1" x14ac:dyDescent="0.3">
      <c r="B7" s="18" t="s">
        <v>16</v>
      </c>
      <c r="D7" s="18" t="s">
        <v>38</v>
      </c>
    </row>
    <row r="8" spans="2:5" ht="30" customHeight="1" x14ac:dyDescent="0.3">
      <c r="B8" s="18" t="s">
        <v>19</v>
      </c>
      <c r="D8" s="18" t="s">
        <v>55</v>
      </c>
    </row>
    <row r="9" spans="2:5" ht="30" customHeight="1" x14ac:dyDescent="0.3">
      <c r="B9" s="18" t="s">
        <v>25</v>
      </c>
    </row>
    <row r="10" spans="2:5" ht="30" customHeight="1" x14ac:dyDescent="0.3">
      <c r="B10" s="18"/>
    </row>
  </sheetData>
  <mergeCells count="2">
    <mergeCell ref="B1:B2"/>
    <mergeCell ref="C1:D2"/>
  </mergeCells>
  <dataValidations count="6">
    <dataValidation allowBlank="1" showInputMessage="1" showErrorMessage="1" prompt="Opret Listeoplysninger i dette regneark. Angiv oplysninger i tabellerne Personer og Gavekategori. Markér celle E1 for at gå til regnearket Listeoplysninger, og E2 for at gå til regnearket Julebudget" sqref="A1"/>
    <dataValidation allowBlank="1" showInputMessage="1" showErrorMessage="1" prompt="Titlen på dette regneark er anført i denne celle" sqref="B1"/>
    <dataValidation allowBlank="1" showInputMessage="1" showErrorMessage="1" prompt="Tilføj eller rediger navne på Personer i denne kolonne under denne overskrift for at opdatere rullelisten Til i regnearket Listepost. Tabellen Gavekategorier er i cellen til højre" sqref="B3"/>
    <dataValidation allowBlank="1" showInputMessage="1" showErrorMessage="1" prompt="Tilføj eller rediger Gavekategori i denne kolonne under denne overskrift for at opdatere rullelisten Gavekategori regnearket Listepost" sqref="D3"/>
    <dataValidation allowBlank="1" showInputMessage="1" showErrorMessage="1" prompt="Navigationslink til Listepost er i denne celle" sqref="E1"/>
    <dataValidation allowBlank="1" showInputMessage="1" showErrorMessage="1" prompt="Navigationslink til regnearket Julebudget er i denne celle" sqref="E2"/>
  </dataValidations>
  <hyperlinks>
    <hyperlink ref="E1" location="Listepost!A1" tooltip="Vælg dette for at gå til regnearket Listepost" display="&lt; TIL LISTEPOST"/>
    <hyperlink ref="E2" location="Julebudget!A1" tooltip="Vælg for at gå til regnearket Julebudget" display="&lt; TIL JULEBUDGET"/>
  </hyperlinks>
  <printOptions horizontalCentered="1"/>
  <pageMargins left="0.25" right="0.25" top="0.75" bottom="0.75" header="0.3" footer="0.3"/>
  <pageSetup paperSize="9" scale="92"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4</vt:i4>
      </vt:variant>
    </vt:vector>
  </HeadingPairs>
  <TitlesOfParts>
    <vt:vector size="7" baseType="lpstr">
      <vt:lpstr>Julebudget</vt:lpstr>
      <vt:lpstr>Listepost</vt:lpstr>
      <vt:lpstr>Listeoplysninger</vt:lpstr>
      <vt:lpstr>GavekategoriListe</vt:lpstr>
      <vt:lpstr>PersonerListe</vt:lpstr>
      <vt:lpstr>Listeoplysninger!Udskriftstitler</vt:lpstr>
      <vt:lpstr>Listepost!Udskriftstitler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keywords/>
  <cp:lastModifiedBy>tester</cp:lastModifiedBy>
  <dcterms:created xsi:type="dcterms:W3CDTF">2018-02-13T06:39:11Z</dcterms:created>
  <dcterms:modified xsi:type="dcterms:W3CDTF">2018-04-26T07:05:46Z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