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da-DK\"/>
    </mc:Choice>
  </mc:AlternateContent>
  <xr:revisionPtr revIDLastSave="0" documentId="13_ncr:1_{8066D00E-CE56-4F15-9C08-E9AE0E3FCEB1}" xr6:coauthVersionLast="43" xr6:coauthVersionMax="43" xr10:uidLastSave="{00000000-0000-0000-0000-000000000000}"/>
  <bookViews>
    <workbookView xWindow="-120" yWindow="-120" windowWidth="28770" windowHeight="14415" xr2:uid="{00000000-000D-0000-FFFF-FFFF00000000}"/>
  </bookViews>
  <sheets>
    <sheet name="Udgiftsrapport" sheetId="1" r:id="rId1"/>
  </sheets>
  <definedNames>
    <definedName name="KilometerTakst">Udgiftsrapport!$H$3</definedName>
    <definedName name="Slutdato">Udgiftsrapport!$D$5</definedName>
    <definedName name="StartDato">Udgiftsrapport!$D$4</definedName>
    <definedName name="_xlnm.Print_Titles" localSheetId="0">Udgiftsrapport!$8:$8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<sst xmlns="http://schemas.openxmlformats.org/spreadsheetml/2006/main" count="59" uniqueCount="41">
  <si>
    <t>Udgiftsrapport</t>
  </si>
  <si>
    <t>Navn:</t>
  </si>
  <si>
    <t>Afd:</t>
  </si>
  <si>
    <t>Position:</t>
  </si>
  <si>
    <t>Manager:</t>
  </si>
  <si>
    <t>Dato</t>
  </si>
  <si>
    <t>Navn</t>
  </si>
  <si>
    <t>Salg</t>
  </si>
  <si>
    <t>Administrerende direktør</t>
  </si>
  <si>
    <t>Konto</t>
  </si>
  <si>
    <t>Salg og Marketing</t>
  </si>
  <si>
    <t>Salg og marketing</t>
  </si>
  <si>
    <t>Firmanavn</t>
  </si>
  <si>
    <t>Adresse</t>
  </si>
  <si>
    <t>Formål:</t>
  </si>
  <si>
    <t>Startdato:</t>
  </si>
  <si>
    <t>Slutdato:</t>
  </si>
  <si>
    <t>Godkendt af:</t>
  </si>
  <si>
    <t>Beskrivelse</t>
  </si>
  <si>
    <t>Kørsel til lufthavn/flyvetur</t>
  </si>
  <si>
    <t>Hotel (2 nætter)</t>
  </si>
  <si>
    <t>Konferencegebyrer</t>
  </si>
  <si>
    <t>Forplejning</t>
  </si>
  <si>
    <t>Forplejning og Taxa</t>
  </si>
  <si>
    <t>Kørsel fra lufthavn</t>
  </si>
  <si>
    <t>Årligt salgsseminar</t>
  </si>
  <si>
    <t>Hotel</t>
  </si>
  <si>
    <t>Transport</t>
  </si>
  <si>
    <t>Kilometertakst:</t>
  </si>
  <si>
    <t>Forplejningsgebyr:</t>
  </si>
  <si>
    <t>Hotelgebyr:</t>
  </si>
  <si>
    <t>Start</t>
  </si>
  <si>
    <t>UDGIFTSRAPPORT I ALT</t>
  </si>
  <si>
    <t>Afslut</t>
  </si>
  <si>
    <t>Kilometertal</t>
  </si>
  <si>
    <t>HOTEL</t>
  </si>
  <si>
    <t>FORPLEJNING</t>
  </si>
  <si>
    <t>Andet</t>
  </si>
  <si>
    <t>ANDET</t>
  </si>
  <si>
    <t>I alt</t>
  </si>
  <si>
    <t>TRANSPORT/KILOMETERTAL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</si>
</sst>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* #,##0_);_(* \(#,##0\);_(* &quot;-&quot;_);_(@_)"/>
    <numFmt numFmtId="165" formatCode="_(* #,##0.00_);_(* \(#,##0.00\);_(* &quot;-&quot;??_);_(@_)"/>
    <numFmt numFmtId="167" formatCode="_-* #,##0.00\ &quot;Kč&quot;_-;\-* #,##0.00\ &quot;Kč&quot;_-;_-* &quot;-&quot;??\ &quot;Kč&quot;_-;_-@_-"/>
    <numFmt numFmtId="168" formatCode="_-* #,##0\ &quot;Kč&quot;_-;\-* #,##0\ &quot;Kč&quot;_-;_-* &quot;-&quot;\ &quot;Kč&quot;_-;_-@_-"/>
    <numFmt numFmtId="169" formatCode="&quot;kr.&quot;\ #,##0.00"/>
    <numFmt numFmtId="170" formatCode="&quot;kr.&quot;\ #,##0.00&quot;/miles&quot;"/>
    <numFmt numFmtId="171" formatCode="&quot;kr.&quot;\ #,##0.00&quot;/dag&quot;"/>
    <numFmt numFmtId="172" formatCode="&quot;kr.&quot;\ #,##0.00&quot;/nat&quot;"/>
    <numFmt numFmtId="173" formatCode="#,##0.0_)&quot; km.&quot;;\(#,##0.0\)&quot; km.&quot;"/>
  </numFmts>
  <fonts count="23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6" fillId="4" borderId="1" applyNumberFormat="0" applyAlignment="0" applyProtection="0"/>
    <xf numFmtId="0" fontId="11" fillId="0" borderId="0" applyNumberFormat="0" applyFill="0" applyBorder="0" applyAlignment="0" applyProtection="0"/>
    <xf numFmtId="0" fontId="7" fillId="4" borderId="1" applyNumberFormat="0" applyProtection="0">
      <alignment horizontal="left" vertical="center" indent="1"/>
    </xf>
    <xf numFmtId="0" fontId="8" fillId="4" borderId="0" applyBorder="0" applyProtection="0">
      <alignment horizontal="right" vertical="center" indent="1"/>
    </xf>
    <xf numFmtId="0" fontId="5" fillId="4" borderId="0" applyBorder="0" applyProtection="0"/>
    <xf numFmtId="169" fontId="7" fillId="0" borderId="4" applyFill="0" applyProtection="0">
      <alignment horizontal="right" vertical="center" indent="1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>
      <alignment horizontal="right" vertical="center" indent="1"/>
    </xf>
    <xf numFmtId="0" fontId="9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9" fontId="2" fillId="0" borderId="0" applyFill="0" applyBorder="0">
      <alignment horizontal="right" vertical="center" indent="1"/>
    </xf>
    <xf numFmtId="14" fontId="3" fillId="0" borderId="0" applyFont="0" applyFill="0" applyBorder="0">
      <alignment horizontal="left" vertical="center" indent="1"/>
    </xf>
    <xf numFmtId="173" fontId="2" fillId="0" borderId="0">
      <alignment horizontal="right" vertical="center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7" applyNumberFormat="0" applyAlignment="0" applyProtection="0"/>
    <xf numFmtId="0" fontId="17" fillId="11" borderId="8" applyNumberFormat="0" applyAlignment="0" applyProtection="0"/>
    <xf numFmtId="0" fontId="18" fillId="11" borderId="7" applyNumberFormat="0" applyAlignment="0" applyProtection="0"/>
    <xf numFmtId="0" fontId="19" fillId="0" borderId="9" applyNumberFormat="0" applyFill="0" applyAlignment="0" applyProtection="0"/>
    <xf numFmtId="0" fontId="5" fillId="12" borderId="10" applyNumberFormat="0" applyAlignment="0" applyProtection="0"/>
    <xf numFmtId="0" fontId="20" fillId="0" borderId="0" applyNumberFormat="0" applyFill="0" applyBorder="0" applyAlignment="0" applyProtection="0"/>
    <xf numFmtId="0" fontId="10" fillId="13" borderId="1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</cellStyleXfs>
  <cellXfs count="43">
    <xf numFmtId="0" fontId="0" fillId="0" borderId="0" xfId="0">
      <alignment vertical="center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9" fillId="4" borderId="0" xfId="8" applyProtection="1">
      <alignment horizontal="right" vertical="center" indent="1"/>
    </xf>
    <xf numFmtId="0" fontId="9" fillId="4" borderId="0" xfId="9" applyProtection="1">
      <alignment horizontal="left" vertical="center" indent="1"/>
    </xf>
    <xf numFmtId="0" fontId="9" fillId="4" borderId="0" xfId="8" applyNumberFormat="1" applyProtection="1">
      <alignment horizontal="right" vertical="center" indent="1"/>
    </xf>
    <xf numFmtId="0" fontId="5" fillId="4" borderId="0" xfId="5" applyNumberFormat="1" applyProtection="1"/>
    <xf numFmtId="0" fontId="5" fillId="4" borderId="2" xfId="5" applyNumberFormat="1" applyBorder="1" applyProtection="1"/>
    <xf numFmtId="0" fontId="5" fillId="4" borderId="3" xfId="5" applyNumberFormat="1" applyBorder="1" applyProtection="1"/>
    <xf numFmtId="0" fontId="9" fillId="4" borderId="0" xfId="8" applyBorder="1" applyProtection="1">
      <alignment horizontal="right" vertical="center" indent="1"/>
    </xf>
    <xf numFmtId="0" fontId="9" fillId="4" borderId="0" xfId="9" applyBorder="1" applyProtection="1">
      <alignment horizontal="left" vertical="center" indent="1"/>
    </xf>
    <xf numFmtId="0" fontId="9" fillId="4" borderId="0" xfId="8" applyNumberFormat="1" applyBorder="1" applyProtection="1">
      <alignment horizontal="right" vertical="center" indent="1"/>
    </xf>
    <xf numFmtId="0" fontId="9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9" fontId="2" fillId="0" borderId="0" xfId="11" applyFill="1" applyBorder="1">
      <alignment horizontal="right" vertical="center" indent="1"/>
    </xf>
    <xf numFmtId="14" fontId="4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69" fontId="7" fillId="4" borderId="4" xfId="6" applyNumberFormat="1" applyFill="1" applyProtection="1">
      <alignment horizontal="right" vertical="center" indent="1"/>
    </xf>
    <xf numFmtId="169" fontId="7" fillId="5" borderId="4" xfId="6" applyNumberFormat="1" applyFill="1" applyProtection="1">
      <alignment horizontal="right" vertical="center" indent="1"/>
    </xf>
    <xf numFmtId="169" fontId="7" fillId="2" borderId="4" xfId="6" applyNumberFormat="1" applyFill="1" applyProtection="1">
      <alignment horizontal="right" vertical="center" indent="1"/>
    </xf>
    <xf numFmtId="169" fontId="7" fillId="6" borderId="4" xfId="6" applyNumberFormat="1" applyFill="1" applyProtection="1">
      <alignment horizontal="right" vertical="center" indent="1"/>
    </xf>
    <xf numFmtId="169" fontId="7" fillId="3" borderId="4" xfId="6" applyNumberFormat="1" applyFill="1" applyProtection="1">
      <alignment horizontal="right" vertical="center" indent="1"/>
    </xf>
    <xf numFmtId="173" fontId="2" fillId="0" borderId="0" xfId="13">
      <alignment horizontal="right" vertical="center" indent="1"/>
    </xf>
    <xf numFmtId="0" fontId="6" fillId="4" borderId="1" xfId="1" applyAlignment="1" applyProtection="1">
      <alignment horizontal="left" vertical="center" indent="1"/>
    </xf>
    <xf numFmtId="0" fontId="8" fillId="4" borderId="0" xfId="4" applyNumberFormat="1" applyAlignment="1" applyProtection="1">
      <alignment horizontal="right" vertical="center"/>
    </xf>
    <xf numFmtId="0" fontId="8" fillId="4" borderId="5" xfId="4" applyNumberFormat="1" applyBorder="1" applyAlignment="1" applyProtection="1">
      <alignment horizontal="right" vertical="center"/>
    </xf>
    <xf numFmtId="0" fontId="7" fillId="4" borderId="1" xfId="3" applyAlignment="1" applyProtection="1">
      <alignment horizontal="left" vertical="top"/>
    </xf>
    <xf numFmtId="0" fontId="9" fillId="4" borderId="6" xfId="9" applyBorder="1" applyAlignment="1" applyProtection="1">
      <alignment horizontal="left" vertical="center" indent="1"/>
    </xf>
    <xf numFmtId="0" fontId="7" fillId="4" borderId="0" xfId="3" applyBorder="1" applyAlignment="1" applyProtection="1">
      <alignment horizontal="left" vertical="center"/>
    </xf>
    <xf numFmtId="14" fontId="0" fillId="4" borderId="0" xfId="12" applyFont="1" applyFill="1" applyAlignment="1">
      <alignment horizontal="left" vertical="center" indent="1"/>
    </xf>
    <xf numFmtId="0" fontId="9" fillId="4" borderId="0" xfId="9" applyNumberFormat="1" applyBorder="1" applyAlignment="1" applyProtection="1">
      <alignment horizontal="left" vertical="center" indent="1"/>
    </xf>
    <xf numFmtId="170" fontId="9" fillId="4" borderId="0" xfId="9" applyNumberFormat="1" applyAlignment="1" applyProtection="1">
      <alignment horizontal="left" vertical="center" indent="1"/>
    </xf>
    <xf numFmtId="171" fontId="9" fillId="4" borderId="0" xfId="9" applyNumberFormat="1" applyAlignment="1" applyProtection="1">
      <alignment horizontal="left" vertical="center" indent="1"/>
    </xf>
    <xf numFmtId="171" fontId="9" fillId="4" borderId="5" xfId="9" applyNumberFormat="1" applyBorder="1" applyAlignment="1" applyProtection="1">
      <alignment horizontal="left" vertical="center" indent="1"/>
    </xf>
    <xf numFmtId="172" fontId="9" fillId="4" borderId="0" xfId="9" applyNumberFormat="1" applyAlignment="1" applyProtection="1">
      <alignment horizontal="left" vertical="center" indent="1"/>
    </xf>
  </cellXfs>
  <cellStyles count="55">
    <cellStyle name="20 % - Farve1" xfId="32" builtinId="30" customBuiltin="1"/>
    <cellStyle name="20 % - Farve2" xfId="36" builtinId="34" customBuiltin="1"/>
    <cellStyle name="20 % - Farve3" xfId="40" builtinId="38" customBuiltin="1"/>
    <cellStyle name="20 % - Farve4" xfId="44" builtinId="42" customBuiltin="1"/>
    <cellStyle name="20 % - Farve5" xfId="48" builtinId="46" customBuiltin="1"/>
    <cellStyle name="20 % - Farve6" xfId="52" builtinId="50" customBuiltin="1"/>
    <cellStyle name="40 % - Farve1" xfId="33" builtinId="31" customBuiltin="1"/>
    <cellStyle name="40 % - Farve2" xfId="37" builtinId="35" customBuiltin="1"/>
    <cellStyle name="40 % - Farve3" xfId="41" builtinId="39" customBuiltin="1"/>
    <cellStyle name="40 % - Farve4" xfId="45" builtinId="43" customBuiltin="1"/>
    <cellStyle name="40 % - Farve5" xfId="49" builtinId="47" customBuiltin="1"/>
    <cellStyle name="40 % - Farve6" xfId="53" builtinId="51" customBuiltin="1"/>
    <cellStyle name="60 % - Farve1" xfId="34" builtinId="32" customBuiltin="1"/>
    <cellStyle name="60 % - Farve2" xfId="38" builtinId="36" customBuiltin="1"/>
    <cellStyle name="60 % - Farve3" xfId="42" builtinId="40" customBuiltin="1"/>
    <cellStyle name="60 % - Farve4" xfId="46" builtinId="44" customBuiltin="1"/>
    <cellStyle name="60 % - Farve5" xfId="50" builtinId="48" customBuiltin="1"/>
    <cellStyle name="60 % - Farve6" xfId="54" builtinId="52" customBuiltin="1"/>
    <cellStyle name="Advarselstekst" xfId="27" builtinId="11" customBuiltin="1"/>
    <cellStyle name="Bemærk!" xfId="28" builtinId="10" customBuiltin="1"/>
    <cellStyle name="Beregning" xfId="24" builtinId="22" customBuiltin="1"/>
    <cellStyle name="Besøgt link" xfId="7" builtinId="9" customBuiltin="1"/>
    <cellStyle name="Dato" xfId="12" xr:uid="{00000000-0005-0000-0000-000004000000}"/>
    <cellStyle name="Farve1" xfId="31" builtinId="29" customBuiltin="1"/>
    <cellStyle name="Farve2" xfId="35" builtinId="33" customBuiltin="1"/>
    <cellStyle name="Farve3" xfId="39" builtinId="37" customBuiltin="1"/>
    <cellStyle name="Farve4" xfId="43" builtinId="41" customBuiltin="1"/>
    <cellStyle name="Farve5" xfId="47" builtinId="45" customBuiltin="1"/>
    <cellStyle name="Farve6" xfId="51" builtinId="49" customBuiltin="1"/>
    <cellStyle name="Forklarende tekst" xfId="29" builtinId="53" customBuiltin="1"/>
    <cellStyle name="God" xfId="19" builtinId="26" customBuiltin="1"/>
    <cellStyle name="Input" xfId="22" builtinId="20" customBuiltin="1"/>
    <cellStyle name="Komma" xfId="14" builtinId="3" customBuiltin="1"/>
    <cellStyle name="Komma [0]" xfId="15" builtinId="6" customBuiltin="1"/>
    <cellStyle name="Kontrollér celle" xfId="26" builtinId="23" customBuiltin="1"/>
    <cellStyle name="Link" xfId="2" builtinId="8" customBuiltin="1"/>
    <cellStyle name="Neutral" xfId="21" builtinId="28" customBuiltin="1"/>
    <cellStyle name="Normal" xfId="0" builtinId="0" customBuiltin="1"/>
    <cellStyle name="Output" xfId="23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18" builtinId="5" customBuiltin="1"/>
    <cellStyle name="Sammenkædet celle" xfId="25" builtinId="24" customBuiltin="1"/>
    <cellStyle name="TabelDetaljerVenstreJusteret" xfId="10" xr:uid="{00000000-0005-0000-0000-000010000000}"/>
    <cellStyle name="TabelKilometer" xfId="13" xr:uid="{00000000-0005-0000-0000-000011000000}"/>
    <cellStyle name="TabelMængder" xfId="11" xr:uid="{00000000-0005-0000-0000-00000F000000}"/>
    <cellStyle name="Titel" xfId="1" builtinId="15" customBuiltin="1"/>
    <cellStyle name="Total" xfId="30" builtinId="25" customBuiltin="1"/>
    <cellStyle name="UdgiftsOplysninger" xfId="9" xr:uid="{00000000-0005-0000-0000-000005000000}"/>
    <cellStyle name="UdgiftsOverskriftsOplysninger" xfId="8" xr:uid="{00000000-0005-0000-0000-000006000000}"/>
    <cellStyle name="Ugyldig" xfId="20" builtinId="27" customBuiltin="1"/>
    <cellStyle name="Valuta" xfId="16" builtinId="4" customBuiltin="1"/>
    <cellStyle name="Valuta [0]" xfId="17" builtinId="7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9" formatCode="&quot;kr.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9" formatCode="&quot;kr.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9" formatCode="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9" formatCode="&quot;kr.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9" formatCode="&quot;kr.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9" formatCode="&quot;kr.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Udgiftsrapport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Udgifter" displayName="tblUdgifter" ref="A8:K15" headerRowDxfId="12" dataDxfId="11" totalsRowDxfId="10">
  <tableColumns count="11">
    <tableColumn id="1" xr3:uid="{00000000-0010-0000-0000-000001000000}" name="Dato" totalsRowLabel="Totaler" dataCellStyle="Dato"/>
    <tableColumn id="2" xr3:uid="{00000000-0010-0000-0000-000002000000}" name="Konto" totalsRowDxfId="9" dataCellStyle="TabelDetaljerVenstreJusteret"/>
    <tableColumn id="3" xr3:uid="{00000000-0010-0000-0000-000003000000}" name="Beskrivelse" totalsRowDxfId="8" dataCellStyle="TabelDetaljerVenstreJusteret"/>
    <tableColumn id="4" xr3:uid="{00000000-0010-0000-0000-000004000000}" name="Hotel" totalsRowFunction="sum" totalsRowDxfId="7" dataCellStyle="TabelMængder"/>
    <tableColumn id="8" xr3:uid="{00000000-0010-0000-0000-000008000000}" name="Forplejning" totalsRowFunction="sum" totalsRowDxfId="6" dataCellStyle="TabelMængder"/>
    <tableColumn id="5" xr3:uid="{00000000-0010-0000-0000-000005000000}" name="Transport" totalsRowFunction="sum" totalsRowDxfId="5" dataCellStyle="TabelMængder"/>
    <tableColumn id="6" xr3:uid="{00000000-0010-0000-0000-000006000000}" name="Start" totalsRowDxfId="4" dataCellStyle="TabelKilometer"/>
    <tableColumn id="7" xr3:uid="{00000000-0010-0000-0000-000007000000}" name="Afslut" totalsRowDxfId="3" dataCellStyle="TabelKilometer"/>
    <tableColumn id="12" xr3:uid="{00000000-0010-0000-0000-00000C000000}" name="Kilometertal" totalsRowFunction="sum" totalsRowDxfId="2" dataCellStyle="TabelMængder">
      <calculatedColumnFormula>IF(COUNTA(tblUdgifter[[#This Row],[Start]:[Afslut]])=2,(tblUdgifter[[#This Row],[Afslut]]-tblUdgifter[[#This Row],[Start]])*KilometerTakst,"")</calculatedColumnFormula>
    </tableColumn>
    <tableColumn id="9" xr3:uid="{00000000-0010-0000-0000-000009000000}" name="Andet" totalsRowFunction="sum" totalsRowDxfId="1" dataCellStyle="TabelMængder"/>
    <tableColumn id="11" xr3:uid="{00000000-0010-0000-0000-00000B000000}" name="I alt" totalsRowFunction="sum" totalsRowDxfId="0" dataCellStyle="TabelMængder">
      <calculatedColumnFormula>IF(COUNTA(tblUdgifter[[#This Row],[Dato]:[Afslut]])=0,"",SUM(tblUdgifter[[#This Row],[Hotel]:[Transport]],tblUdgifter[[#This Row],[Kilometertal]:[Andet]]))</calculatedColumnFormula>
    </tableColumn>
  </tableColumns>
  <tableStyleInfo name="Udgiftsrapport" showFirstColumn="0" showLastColumn="0" showRowStripes="1" showColumnStripes="0"/>
  <extLst>
    <ext xmlns:x14="http://schemas.microsoft.com/office/spreadsheetml/2009/9/main" uri="{504A1905-F514-4f6f-8877-14C23A59335A}">
      <x14:table altTextSummary="Angiv Hotel-, Måltids- og Transportudgifter samt Start- og Slutkilometer i denne tabel. Kilometeromkostninger og Samlede udgifter beregnes automatisk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2" customWidth="1"/>
    <col min="2" max="2" width="24.5" style="2" customWidth="1"/>
    <col min="3" max="3" width="26.75" style="2" customWidth="1"/>
    <col min="4" max="4" width="11.875" style="24" customWidth="1"/>
    <col min="5" max="6" width="12.75" style="24" customWidth="1"/>
    <col min="7" max="8" width="18.625" style="2" customWidth="1"/>
    <col min="9" max="9" width="15.25" style="2" customWidth="1"/>
    <col min="10" max="10" width="17.375" style="24" customWidth="1"/>
    <col min="11" max="11" width="28.25" style="2" customWidth="1"/>
    <col min="12" max="12" width="0.25" style="2" customWidth="1"/>
    <col min="13" max="16384" width="9" style="2"/>
  </cols>
  <sheetData>
    <row r="1" spans="1:12" ht="26.1" customHeight="1" thickBot="1" x14ac:dyDescent="0.35">
      <c r="A1" s="31" t="s">
        <v>0</v>
      </c>
      <c r="B1" s="31"/>
      <c r="C1" s="36" t="s">
        <v>12</v>
      </c>
      <c r="D1" s="36"/>
      <c r="E1" s="36"/>
      <c r="F1" s="36"/>
      <c r="G1" s="36"/>
      <c r="H1" s="36"/>
      <c r="I1" s="36"/>
      <c r="J1" s="36"/>
      <c r="K1" s="36"/>
      <c r="L1" s="1"/>
    </row>
    <row r="2" spans="1:12" ht="29.1" customHeight="1" thickTop="1" thickBot="1" x14ac:dyDescent="0.35">
      <c r="A2" s="31"/>
      <c r="B2" s="31"/>
      <c r="C2" s="34" t="s">
        <v>13</v>
      </c>
      <c r="D2" s="34"/>
      <c r="E2" s="34"/>
      <c r="F2" s="34"/>
      <c r="G2" s="34"/>
      <c r="H2" s="32" t="s">
        <v>32</v>
      </c>
      <c r="I2" s="32"/>
      <c r="J2" s="33"/>
      <c r="K2" s="25">
        <f>SUM(tblUdgifter[I alt])</f>
        <v>1290.7000000000007</v>
      </c>
      <c r="L2" s="1"/>
    </row>
    <row r="3" spans="1:12" ht="24" customHeight="1" thickTop="1" thickBot="1" x14ac:dyDescent="0.35">
      <c r="A3" s="3" t="s">
        <v>1</v>
      </c>
      <c r="B3" s="4" t="s">
        <v>6</v>
      </c>
      <c r="C3" s="3" t="s">
        <v>14</v>
      </c>
      <c r="D3" s="35" t="s">
        <v>25</v>
      </c>
      <c r="E3" s="35"/>
      <c r="F3" s="35"/>
      <c r="G3" s="5" t="s">
        <v>28</v>
      </c>
      <c r="H3" s="39">
        <v>0.5</v>
      </c>
      <c r="I3" s="39"/>
      <c r="J3" s="6" t="s">
        <v>35</v>
      </c>
      <c r="K3" s="7" t="s">
        <v>40</v>
      </c>
      <c r="L3" s="1"/>
    </row>
    <row r="4" spans="1:12" ht="24" customHeight="1" thickBot="1" x14ac:dyDescent="0.35">
      <c r="A4" s="3" t="s">
        <v>2</v>
      </c>
      <c r="B4" s="4" t="s">
        <v>7</v>
      </c>
      <c r="C4" s="5" t="s">
        <v>15</v>
      </c>
      <c r="D4" s="37" t="s">
        <v>5</v>
      </c>
      <c r="E4" s="37"/>
      <c r="F4" s="37"/>
      <c r="G4" s="5" t="s">
        <v>29</v>
      </c>
      <c r="H4" s="40">
        <v>30</v>
      </c>
      <c r="I4" s="41"/>
      <c r="J4" s="26">
        <f>SUM(tblUdgifter[Hotel])</f>
        <v>445</v>
      </c>
      <c r="K4" s="27">
        <f>SUM(tblUdgifter[Transport],tblUdgifter[Kilometertal])</f>
        <v>745.70000000000073</v>
      </c>
      <c r="L4" s="1"/>
    </row>
    <row r="5" spans="1:12" ht="24" customHeight="1" thickBot="1" x14ac:dyDescent="0.35">
      <c r="A5" s="3" t="s">
        <v>3</v>
      </c>
      <c r="B5" s="4" t="s">
        <v>8</v>
      </c>
      <c r="C5" s="5" t="s">
        <v>16</v>
      </c>
      <c r="D5" s="37" t="s">
        <v>5</v>
      </c>
      <c r="E5" s="37"/>
      <c r="F5" s="37"/>
      <c r="G5" s="5" t="s">
        <v>30</v>
      </c>
      <c r="H5" s="42">
        <v>200</v>
      </c>
      <c r="I5" s="42"/>
      <c r="J5" s="8" t="s">
        <v>36</v>
      </c>
      <c r="K5" s="8" t="s">
        <v>38</v>
      </c>
      <c r="L5" s="1"/>
    </row>
    <row r="6" spans="1:12" ht="24" customHeight="1" thickBot="1" x14ac:dyDescent="0.35">
      <c r="A6" s="9" t="s">
        <v>4</v>
      </c>
      <c r="B6" s="10" t="s">
        <v>6</v>
      </c>
      <c r="C6" s="11" t="s">
        <v>17</v>
      </c>
      <c r="D6" s="38" t="s">
        <v>6</v>
      </c>
      <c r="E6" s="38"/>
      <c r="F6" s="38"/>
      <c r="G6" s="11"/>
      <c r="H6" s="12"/>
      <c r="I6" s="14"/>
      <c r="J6" s="28">
        <f>SUM(tblUdgifter[Forplejning])</f>
        <v>75</v>
      </c>
      <c r="K6" s="29">
        <f>SUM(tblUdgifter[Andet])</f>
        <v>25</v>
      </c>
      <c r="L6" s="1"/>
    </row>
    <row r="7" spans="1:12" ht="12.95" customHeight="1" x14ac:dyDescent="0.3">
      <c r="A7" s="11"/>
      <c r="B7" s="12"/>
      <c r="C7" s="11"/>
      <c r="D7" s="12"/>
      <c r="E7" s="12"/>
      <c r="F7" s="13"/>
      <c r="G7" s="11"/>
      <c r="H7" s="12"/>
      <c r="I7" s="13"/>
      <c r="J7" s="13"/>
      <c r="K7" s="13"/>
      <c r="L7" s="15"/>
    </row>
    <row r="8" spans="1:12" s="20" customFormat="1" ht="24" customHeight="1" x14ac:dyDescent="0.3">
      <c r="A8" s="16" t="s">
        <v>5</v>
      </c>
      <c r="B8" s="17" t="s">
        <v>9</v>
      </c>
      <c r="C8" s="17" t="s">
        <v>18</v>
      </c>
      <c r="D8" s="18" t="s">
        <v>26</v>
      </c>
      <c r="E8" s="18" t="s">
        <v>22</v>
      </c>
      <c r="F8" s="18" t="s">
        <v>27</v>
      </c>
      <c r="G8" s="18" t="s">
        <v>31</v>
      </c>
      <c r="H8" s="18" t="s">
        <v>33</v>
      </c>
      <c r="I8" s="18" t="s">
        <v>34</v>
      </c>
      <c r="J8" s="18" t="s">
        <v>37</v>
      </c>
      <c r="K8" s="18" t="s">
        <v>39</v>
      </c>
      <c r="L8" s="19"/>
    </row>
    <row r="9" spans="1:12" s="20" customFormat="1" ht="33.950000000000003" customHeight="1" x14ac:dyDescent="0.3">
      <c r="A9" s="22" t="s">
        <v>5</v>
      </c>
      <c r="B9" s="23" t="s">
        <v>10</v>
      </c>
      <c r="C9" s="23" t="s">
        <v>19</v>
      </c>
      <c r="D9" s="21"/>
      <c r="E9" s="21"/>
      <c r="F9" s="21">
        <v>428</v>
      </c>
      <c r="G9" s="30">
        <v>11378.5</v>
      </c>
      <c r="H9" s="30">
        <v>11456.2</v>
      </c>
      <c r="I9" s="21">
        <f>IF(COUNTA(tblUdgifter[[#This Row],[Start]:[Afslut]])=2,(tblUdgifter[[#This Row],[Afslut]]-tblUdgifter[[#This Row],[Start]])*KilometerTakst,"")</f>
        <v>38.850000000000364</v>
      </c>
      <c r="J9" s="21"/>
      <c r="K9" s="21">
        <f>IF(COUNTA(tblUdgifter[[#This Row],[Dato]:[Afslut]])=0,"",SUM(tblUdgifter[[#This Row],[Hotel]:[Transport]],tblUdgifter[[#This Row],[Kilometertal]:[Andet]]))</f>
        <v>466.85000000000036</v>
      </c>
    </row>
    <row r="10" spans="1:12" s="20" customFormat="1" ht="33.950000000000003" customHeight="1" x14ac:dyDescent="0.3">
      <c r="A10" s="22" t="s">
        <v>5</v>
      </c>
      <c r="B10" s="23" t="s">
        <v>10</v>
      </c>
      <c r="C10" s="23" t="s">
        <v>20</v>
      </c>
      <c r="D10" s="21">
        <v>445</v>
      </c>
      <c r="E10" s="21"/>
      <c r="F10" s="21">
        <v>225</v>
      </c>
      <c r="G10" s="30"/>
      <c r="H10" s="30"/>
      <c r="I10" s="21" t="str">
        <f>IF(COUNTA(tblUdgifter[[#This Row],[Start]:[Afslut]])=2,(tblUdgifter[[#This Row],[Afslut]]-tblUdgifter[[#This Row],[Start]])*KilometerTakst,"")</f>
        <v/>
      </c>
      <c r="J10" s="21"/>
      <c r="K10" s="21">
        <f>IF(COUNTA(tblUdgifter[[#This Row],[Dato]:[Afslut]])=0,"",SUM(tblUdgifter[[#This Row],[Hotel]:[Transport]],tblUdgifter[[#This Row],[Kilometertal]:[Andet]]))</f>
        <v>670</v>
      </c>
    </row>
    <row r="11" spans="1:12" s="20" customFormat="1" ht="33.950000000000003" customHeight="1" x14ac:dyDescent="0.3">
      <c r="A11" s="22" t="s">
        <v>5</v>
      </c>
      <c r="B11" s="23" t="s">
        <v>10</v>
      </c>
      <c r="C11" s="23" t="s">
        <v>21</v>
      </c>
      <c r="D11" s="21"/>
      <c r="E11" s="21"/>
      <c r="F11" s="21"/>
      <c r="G11" s="30"/>
      <c r="H11" s="30"/>
      <c r="I11" s="21" t="str">
        <f>IF(COUNTA(tblUdgifter[[#This Row],[Start]:[Afslut]])=2,(tblUdgifter[[#This Row],[Afslut]]-tblUdgifter[[#This Row],[Start]])*KilometerTakst,"")</f>
        <v/>
      </c>
      <c r="J11" s="21">
        <v>25</v>
      </c>
      <c r="K11" s="21">
        <f>IF(COUNTA(tblUdgifter[[#This Row],[Dato]:[Afslut]])=0,"",SUM(tblUdgifter[[#This Row],[Hotel]:[Transport]],tblUdgifter[[#This Row],[Kilometertal]:[Andet]]))</f>
        <v>25</v>
      </c>
    </row>
    <row r="12" spans="1:12" ht="33.950000000000003" customHeight="1" x14ac:dyDescent="0.3">
      <c r="A12" s="22" t="s">
        <v>5</v>
      </c>
      <c r="B12" s="23" t="s">
        <v>10</v>
      </c>
      <c r="C12" s="23" t="s">
        <v>22</v>
      </c>
      <c r="D12" s="21"/>
      <c r="E12" s="21">
        <v>30</v>
      </c>
      <c r="F12" s="21"/>
      <c r="G12" s="30"/>
      <c r="H12" s="30"/>
      <c r="I12" s="21" t="str">
        <f>IF(COUNTA(tblUdgifter[[#This Row],[Start]:[Afslut]])=2,(tblUdgifter[[#This Row],[Afslut]]-tblUdgifter[[#This Row],[Start]])*KilometerTakst,"")</f>
        <v/>
      </c>
      <c r="J12" s="21"/>
      <c r="K12" s="21">
        <f>IF(COUNTA(tblUdgifter[[#This Row],[Dato]:[Afslut]])=0,"",SUM(tblUdgifter[[#This Row],[Hotel]:[Transport]],tblUdgifter[[#This Row],[Kilometertal]:[Andet]]))</f>
        <v>30</v>
      </c>
    </row>
    <row r="13" spans="1:12" ht="33.950000000000003" customHeight="1" x14ac:dyDescent="0.3">
      <c r="A13" s="22" t="s">
        <v>5</v>
      </c>
      <c r="B13" s="23" t="s">
        <v>10</v>
      </c>
      <c r="C13" s="23" t="s">
        <v>23</v>
      </c>
      <c r="D13" s="21"/>
      <c r="E13" s="21">
        <v>30</v>
      </c>
      <c r="F13" s="21">
        <v>15</v>
      </c>
      <c r="G13" s="30"/>
      <c r="H13" s="30"/>
      <c r="I13" s="21" t="str">
        <f>IF(COUNTA(tblUdgifter[[#This Row],[Start]:[Afslut]])=2,(tblUdgifter[[#This Row],[Afslut]]-tblUdgifter[[#This Row],[Start]])*KilometerTakst,"")</f>
        <v/>
      </c>
      <c r="J13" s="21"/>
      <c r="K13" s="21">
        <f>IF(COUNTA(tblUdgifter[[#This Row],[Dato]:[Afslut]])=0,"",SUM(tblUdgifter[[#This Row],[Hotel]:[Transport]],tblUdgifter[[#This Row],[Kilometertal]:[Andet]]))</f>
        <v>45</v>
      </c>
    </row>
    <row r="14" spans="1:12" ht="33.950000000000003" customHeight="1" x14ac:dyDescent="0.3">
      <c r="A14" s="22" t="s">
        <v>5</v>
      </c>
      <c r="B14" s="23" t="s">
        <v>10</v>
      </c>
      <c r="C14" s="23" t="s">
        <v>22</v>
      </c>
      <c r="D14" s="21"/>
      <c r="E14" s="21">
        <v>15</v>
      </c>
      <c r="F14" s="21"/>
      <c r="G14" s="30"/>
      <c r="H14" s="30"/>
      <c r="I14" s="21" t="str">
        <f>IF(COUNTA(tblUdgifter[[#This Row],[Start]:[Afslut]])=2,(tblUdgifter[[#This Row],[Afslut]]-tblUdgifter[[#This Row],[Start]])*KilometerTakst,"")</f>
        <v/>
      </c>
      <c r="J14" s="21"/>
      <c r="K14" s="21">
        <f>IF(COUNTA(tblUdgifter[[#This Row],[Dato]:[Afslut]])=0,"",SUM(tblUdgifter[[#This Row],[Hotel]:[Transport]],tblUdgifter[[#This Row],[Kilometertal]:[Andet]]))</f>
        <v>15</v>
      </c>
    </row>
    <row r="15" spans="1:12" ht="33.950000000000003" customHeight="1" x14ac:dyDescent="0.3">
      <c r="A15" s="22" t="s">
        <v>5</v>
      </c>
      <c r="B15" s="23" t="s">
        <v>11</v>
      </c>
      <c r="C15" s="23" t="s">
        <v>24</v>
      </c>
      <c r="D15" s="21"/>
      <c r="E15" s="21"/>
      <c r="F15" s="21"/>
      <c r="G15" s="30">
        <v>11456.2</v>
      </c>
      <c r="H15" s="30">
        <v>11533.900000000001</v>
      </c>
      <c r="I15" s="21">
        <f>IF(COUNTA(tblUdgifter[[#This Row],[Start]:[Afslut]])=2,(tblUdgifter[[#This Row],[Afslut]]-tblUdgifter[[#This Row],[Start]])*KilometerTakst,"")</f>
        <v>38.850000000000364</v>
      </c>
      <c r="J15" s="21"/>
      <c r="K15" s="21">
        <f>IF(COUNTA(tblUdgifter[[#This Row],[Dato]:[Afslut]])=0,"",SUM(tblUdgifter[[#This Row],[Hotel]:[Transport]],tblUdgifter[[#This Row],[Kilometertal]:[Andet]]))</f>
        <v>38.850000000000364</v>
      </c>
    </row>
  </sheetData>
  <mergeCells count="11">
    <mergeCell ref="D4:F4"/>
    <mergeCell ref="D5:F5"/>
    <mergeCell ref="D6:F6"/>
    <mergeCell ref="H3:I3"/>
    <mergeCell ref="H4:I4"/>
    <mergeCell ref="H5:I5"/>
    <mergeCell ref="A1:B2"/>
    <mergeCell ref="H2:J2"/>
    <mergeCell ref="C2:G2"/>
    <mergeCell ref="D3:F3"/>
    <mergeCell ref="C1:K1"/>
  </mergeCells>
  <conditionalFormatting sqref="D9:F15">
    <cfRule type="expression" dxfId="17" priority="4">
      <formula>D9&lt;0</formula>
    </cfRule>
  </conditionalFormatting>
  <conditionalFormatting sqref="G9:I15">
    <cfRule type="expression" dxfId="16" priority="19">
      <formula>($H9&lt;&gt;"")*($G9&lt;&gt;"")*($H9&lt;$G9)</formula>
    </cfRule>
  </conditionalFormatting>
  <conditionalFormatting sqref="A9:A15">
    <cfRule type="expression" dxfId="15" priority="76">
      <formula>(($A9&lt;$D$4)+($A9&gt;$D$5))*($A9&lt;&gt;"")</formula>
    </cfRule>
  </conditionalFormatting>
  <conditionalFormatting sqref="D4:D5">
    <cfRule type="notContainsBlanks" dxfId="14" priority="1">
      <formula>LEN(TRIM(D4))&gt;0</formula>
    </cfRule>
  </conditionalFormatting>
  <conditionalFormatting sqref="E9:E15">
    <cfRule type="expression" dxfId="13" priority="145">
      <formula>SUMIF($A$9:$A$15,$A9,$E$9:$E$15)&gt;$H$4</formula>
    </cfRule>
  </conditionalFormatting>
  <dataValidations count="46">
    <dataValidation allowBlank="1" showInputMessage="1" showErrorMessage="1" prompt="Opret en udgiftsrapport i dette regneark. Titlen er i denne celle. Angiv Firmanavn og Adresse i cellerne til højre og oplysningerne i tabellen Udgifter" sqref="A1:B2" xr:uid="{00000000-0002-0000-0000-000000000000}"/>
    <dataValidation allowBlank="1" showInputMessage="1" showErrorMessage="1" prompt="Angiv Firmanavn i denne celle" sqref="C1:K1" xr:uid="{00000000-0002-0000-0000-000001000000}"/>
    <dataValidation allowBlank="1" showInputMessage="1" showErrorMessage="1" prompt="Angiv firmaets Adresse i denne celle og andre oplysninger i cellerne A3 til og med D6 samt cellerne G3 til og med H5. Samlet udgiftsrapport beregnes automatisk i celle K2" sqref="C2:G2" xr:uid="{00000000-0002-0000-0000-000002000000}"/>
    <dataValidation allowBlank="1" showInputMessage="1" showErrorMessage="1" prompt="Angiv Navn i cellen til højre" sqref="A3" xr:uid="{00000000-0002-0000-0000-000003000000}"/>
    <dataValidation allowBlank="1" showInputMessage="1" showErrorMessage="1" prompt="Angiv Navn i denne celle" sqref="B3" xr:uid="{00000000-0002-0000-0000-000004000000}"/>
    <dataValidation allowBlank="1" showInputMessage="1" showErrorMessage="1" prompt="Angiv Afdeling i cellen til højre" sqref="A4" xr:uid="{00000000-0002-0000-0000-000005000000}"/>
    <dataValidation allowBlank="1" showInputMessage="1" showErrorMessage="1" prompt="Angiv Afdeling i denne celle" sqref="B4" xr:uid="{00000000-0002-0000-0000-000006000000}"/>
    <dataValidation allowBlank="1" showInputMessage="1" showErrorMessage="1" prompt="Angiv Stilling i cellen til højre" sqref="A5" xr:uid="{00000000-0002-0000-0000-000007000000}"/>
    <dataValidation allowBlank="1" showInputMessage="1" showErrorMessage="1" prompt="Angiv Stilling i denne celle" sqref="B5" xr:uid="{00000000-0002-0000-0000-000008000000}"/>
    <dataValidation allowBlank="1" showInputMessage="1" showErrorMessage="1" prompt="Angiv Navn på lederen i cellen til højre" sqref="A6" xr:uid="{00000000-0002-0000-0000-000009000000}"/>
    <dataValidation allowBlank="1" showInputMessage="1" showErrorMessage="1" prompt="Angiv Navn på lederen i denne celle" sqref="B6" xr:uid="{00000000-0002-0000-0000-00000A000000}"/>
    <dataValidation allowBlank="1" showInputMessage="1" showErrorMessage="1" prompt="Angiv Udgiftsformål i cellen til højre" sqref="C3" xr:uid="{00000000-0002-0000-0000-00000B000000}"/>
    <dataValidation allowBlank="1" showInputMessage="1" showErrorMessage="1" prompt="Angiv Udgiftsformål i denne celle" sqref="D3:F3" xr:uid="{00000000-0002-0000-0000-00000C000000}"/>
    <dataValidation allowBlank="1" showInputMessage="1" showErrorMessage="1" prompt="Angiv startdato i cellen til højre" sqref="C4" xr:uid="{00000000-0002-0000-0000-00000D000000}"/>
    <dataValidation allowBlank="1" showInputMessage="1" showErrorMessage="1" prompt="Angiv startdato i denne celle" sqref="D4:F4" xr:uid="{00000000-0002-0000-0000-00000E000000}"/>
    <dataValidation allowBlank="1" showInputMessage="1" showErrorMessage="1" prompt="Angiv slutdato i cellen til højre" sqref="C5" xr:uid="{00000000-0002-0000-0000-00000F000000}"/>
    <dataValidation allowBlank="1" showInputMessage="1" showErrorMessage="1" prompt="Angiv slutdato i denne celle" sqref="D5:F5" xr:uid="{00000000-0002-0000-0000-000010000000}"/>
    <dataValidation allowBlank="1" showInputMessage="1" showErrorMessage="1" prompt="Angiv navnet på Godkendt af i cellen til højre" sqref="C6" xr:uid="{00000000-0002-0000-0000-000011000000}"/>
    <dataValidation allowBlank="1" showInputMessage="1" showErrorMessage="1" prompt="Angiv navnet på Godkendt af i denne celle" sqref="D6:F6" xr:uid="{00000000-0002-0000-0000-000012000000}"/>
    <dataValidation allowBlank="1" showInputMessage="1" showErrorMessage="1" prompt="Angiv Kilometertakst i cellen til højre" sqref="G3" xr:uid="{00000000-0002-0000-0000-000013000000}"/>
    <dataValidation allowBlank="1" showInputMessage="1" showErrorMessage="1" prompt="Angiv Kilometertakst i denne celle" sqref="H3:I3" xr:uid="{00000000-0002-0000-0000-000014000000}"/>
    <dataValidation allowBlank="1" showInputMessage="1" showErrorMessage="1" prompt="Angiv Måltidstakst i cellen til højre" sqref="G4" xr:uid="{00000000-0002-0000-0000-000015000000}"/>
    <dataValidation allowBlank="1" showInputMessage="1" showErrorMessage="1" prompt="Angiv Måltidstakst i denne celle" sqref="H4:I4" xr:uid="{00000000-0002-0000-0000-000016000000}"/>
    <dataValidation allowBlank="1" showInputMessage="1" showErrorMessage="1" prompt="Angiv Hoteltakst i cellen til højre" sqref="G5" xr:uid="{00000000-0002-0000-0000-000017000000}"/>
    <dataValidation allowBlank="1" showInputMessage="1" showErrorMessage="1" prompt="Angiv Hoteltakst i denne celle" sqref="H5:I5" xr:uid="{00000000-0002-0000-0000-000018000000}"/>
    <dataValidation allowBlank="1" showInputMessage="1" showErrorMessage="1" prompt="Samlet Udgiftsrapport beregnes automatisk i cellen til højre" sqref="H2:J2" xr:uid="{00000000-0002-0000-0000-000019000000}"/>
    <dataValidation allowBlank="1" showInputMessage="1" showErrorMessage="1" prompt="Samlet Udgiftsrapport beregnes automatisk i denne celle og Samlede Hotel-, Transport- eller Kilometer-, Måltids- og Andre Udgifter beregnes i cellerne J3 til K6" sqref="K2" xr:uid="{00000000-0002-0000-0000-00001A000000}"/>
    <dataValidation allowBlank="1" showInputMessage="1" showErrorMessage="1" prompt="Hoteludgifter beregnes automatisk i cellen til højre" sqref="J3" xr:uid="{00000000-0002-0000-0000-00001B000000}"/>
    <dataValidation allowBlank="1" showInputMessage="1" showErrorMessage="1" prompt="Hoteludgifter beregnes automatisk i denne celle." sqref="J4" xr:uid="{00000000-0002-0000-0000-00001C000000}"/>
    <dataValidation allowBlank="1" showInputMessage="1" showErrorMessage="1" prompt="Transport eller Kilometer beregnes automatisk i cellen nedenfor" sqref="K3" xr:uid="{00000000-0002-0000-0000-00001D000000}"/>
    <dataValidation allowBlank="1" showInputMessage="1" showErrorMessage="1" prompt="Transport eller Kilometer beregnes automatisk i denne celle" sqref="K4" xr:uid="{00000000-0002-0000-0000-00001E000000}"/>
    <dataValidation allowBlank="1" showInputMessage="1" showErrorMessage="1" prompt="Måltidsudgifter beregnes automatisk i cellen til højre" sqref="J5" xr:uid="{00000000-0002-0000-0000-00001F000000}"/>
    <dataValidation allowBlank="1" showInputMessage="1" showErrorMessage="1" prompt="Måltidsdgifter beregnes automatisk i denne celle." sqref="J6" xr:uid="{00000000-0002-0000-0000-000020000000}"/>
    <dataValidation allowBlank="1" showInputMessage="1" showErrorMessage="1" prompt="Andre Udgifter beregnes automatisk i cellen til højre" sqref="K5" xr:uid="{00000000-0002-0000-0000-000021000000}"/>
    <dataValidation allowBlank="1" showInputMessage="1" showErrorMessage="1" prompt="Andre Udgifter beregnes automatisk i denne celle. Angiv oplysninger i tabellen, der starter i celle A8" sqref="K6" xr:uid="{00000000-0002-0000-0000-000022000000}"/>
    <dataValidation allowBlank="1" showInputMessage="1" showErrorMessage="1" prompt="Angiv Dato i denne kolonne under denne overskrift" sqref="A8" xr:uid="{00000000-0002-0000-0000-000023000000}"/>
    <dataValidation allowBlank="1" showInputMessage="1" showErrorMessage="1" prompt="Angiv Kontotitel i denne kolonne under denne overskrift" sqref="B8" xr:uid="{00000000-0002-0000-0000-000024000000}"/>
    <dataValidation allowBlank="1" showInputMessage="1" showErrorMessage="1" prompt="Angiv Beskrivelse i denne kolonne under denne overskrift" sqref="C8" xr:uid="{00000000-0002-0000-0000-000025000000}"/>
    <dataValidation allowBlank="1" showInputMessage="1" showErrorMessage="1" prompt="Angiv Hoteludgifter i denne kolonne under denne overskrift" sqref="D8" xr:uid="{00000000-0002-0000-0000-000026000000}"/>
    <dataValidation allowBlank="1" showInputMessage="1" showErrorMessage="1" prompt="Angiv Måltidsudgifter i denne kolonne under denne overskrift" sqref="E8" xr:uid="{00000000-0002-0000-0000-000027000000}"/>
    <dataValidation allowBlank="1" showInputMessage="1" showErrorMessage="1" prompt="Angiv Transportudgifter i denne kolonne under denne overskrift" sqref="F8" xr:uid="{00000000-0002-0000-0000-000028000000}"/>
    <dataValidation allowBlank="1" showInputMessage="1" showErrorMessage="1" prompt="Angiv Startkilometer i denne kolonne under denne overskrift" sqref="G8" xr:uid="{00000000-0002-0000-0000-000029000000}"/>
    <dataValidation allowBlank="1" showInputMessage="1" showErrorMessage="1" prompt="Angiv Slutkilometer i denne kolonne under denne overskrift" sqref="H8" xr:uid="{00000000-0002-0000-0000-00002A000000}"/>
    <dataValidation allowBlank="1" showInputMessage="1" showErrorMessage="1" prompt="Kilometerudgifter beregnes automatisk i denne kolonne under denne overskrift" sqref="I8" xr:uid="{00000000-0002-0000-0000-00002B000000}"/>
    <dataValidation allowBlank="1" showInputMessage="1" showErrorMessage="1" prompt="Angiv Andre Udgifter i denne kolonne under denne overskrift" sqref="J8" xr:uid="{00000000-0002-0000-0000-00002C000000}"/>
    <dataValidation allowBlank="1" showInputMessage="1" showErrorMessage="1" prompt="Samlede udgifter beregnes automatisk i denne kolonne under denne overskrift.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Udgiftsrapport</vt:lpstr>
      <vt:lpstr>KilometerTakst</vt:lpstr>
      <vt:lpstr>Slutdato</vt:lpstr>
      <vt:lpstr>StartDato</vt:lpstr>
      <vt:lpstr>Udgiftsrapport!Udskriftstitler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2019-05-20T07:09:20Z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