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a-DK\"/>
    </mc:Choice>
  </mc:AlternateContent>
  <bookViews>
    <workbookView xWindow="0" yWindow="0" windowWidth="20490" windowHeight="6930"/>
  </bookViews>
  <sheets>
    <sheet name="Oversigt" sheetId="1" r:id="rId1"/>
    <sheet name="Flybilletter" sheetId="8" r:id="rId2"/>
    <sheet name="Måltider" sheetId="3" r:id="rId3"/>
    <sheet name="Overnatning" sheetId="4" r:id="rId4"/>
    <sheet name="Diverse" sheetId="5" r:id="rId5"/>
  </sheets>
  <definedNames>
    <definedName name="BenzinIAlt">Brændstof[[#Totals],[Beløb]]</definedName>
    <definedName name="FlybilletterIAlt">Flybilletter[[#Totals],[Beløb]]</definedName>
    <definedName name="Længde">Oversigt!$D$4</definedName>
    <definedName name="MåltiderIAlt">Måltider[[#Totals],[Beløb]]</definedName>
    <definedName name="OvernatningIAlt">Overnatning[[#Totals],[Beløb]]</definedName>
    <definedName name="RejsensSamledeOmkostninger">Oversigt!$B$6</definedName>
    <definedName name="SamletAntalRejsende">Oversigt!$B$4</definedName>
    <definedName name="TilføjBenzin">Oversigt!$D$8</definedName>
    <definedName name="TilføjFlybillet">Flybilletter!$D$4</definedName>
    <definedName name="TilføjMåltider">Måltider!$D$4</definedName>
    <definedName name="TilføjOvernatning">Overnatning!$D$4</definedName>
    <definedName name="_xlnm.Print_Titles" localSheetId="4">Diverse!$3:$3</definedName>
    <definedName name="_xlnm.Print_Titles" localSheetId="1">Flybilletter!$3:$3</definedName>
    <definedName name="_xlnm.Print_Titles" localSheetId="2">Måltider!$3:$3</definedName>
    <definedName name="_xlnm.Print_Titles" localSheetId="3">Overnatning!$3:$3</definedName>
    <definedName name="UnderholdningIAlt">Diverse[[#Totals],[Omkostninger i alt]]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/>
  <c r="C12" i="1"/>
  <c r="C6" i="8"/>
  <c r="C6" i="3"/>
  <c r="C9" i="4"/>
  <c r="E5" i="5"/>
  <c r="E6" i="5"/>
  <c r="E4" i="5"/>
  <c r="C7" i="5"/>
  <c r="E7" i="5" s="1"/>
  <c r="C4" i="5"/>
  <c r="C8" i="5" l="1"/>
</calcChain>
</file>

<file path=xl/sharedStrings.xml><?xml version="1.0" encoding="utf-8"?>
<sst xmlns="http://schemas.openxmlformats.org/spreadsheetml/2006/main" count="59" uniqueCount="44">
  <si>
    <t>Samlet antal rejsende</t>
  </si>
  <si>
    <t>Rejsens samlede omkostninger:</t>
  </si>
  <si>
    <t>Benzin</t>
  </si>
  <si>
    <t>Anslået antal kilometer i alt</t>
  </si>
  <si>
    <t>Gennemsnitligt antal kilometer pr. liter</t>
  </si>
  <si>
    <t>Gennemsnitligt pris pr. liter</t>
  </si>
  <si>
    <t>Køretøjer i alt</t>
  </si>
  <si>
    <t>Beløb</t>
  </si>
  <si>
    <t>Rejsens længde (dage):</t>
  </si>
  <si>
    <t>Omkostninger pr. person:</t>
  </si>
  <si>
    <t>Føj til rejsen?</t>
  </si>
  <si>
    <t>Ja</t>
  </si>
  <si>
    <t>Rejseplanlægning</t>
  </si>
  <si>
    <t>Sommerferie</t>
  </si>
  <si>
    <t>Tip til hvert regneark</t>
  </si>
  <si>
    <t>1.</t>
  </si>
  <si>
    <t>2.</t>
  </si>
  <si>
    <t>3.</t>
  </si>
  <si>
    <t>Sammenlign omkostninger til både benzin og flybilletter for at bestemme den bedste transportform.</t>
  </si>
  <si>
    <r>
      <t xml:space="preserve">I regnearket Underholdning/Diverse kan du bruge en formel til at beregne de samlede omkostninger pr. person. Beregn eksempelvis koncertbilletter til $ 50 pr. billet ved at angive </t>
    </r>
    <r>
      <rPr>
        <b/>
        <sz val="11"/>
        <color theme="3"/>
        <rFont val="Trebuchet MS"/>
        <family val="2"/>
        <scheme val="minor"/>
      </rPr>
      <t xml:space="preserve">=50*SamletAntalRejsende </t>
    </r>
    <r>
      <rPr>
        <sz val="11"/>
        <color theme="3"/>
        <rFont val="Trebuchet MS"/>
        <family val="2"/>
        <scheme val="minor"/>
      </rPr>
      <t xml:space="preserve">i kolonnen </t>
    </r>
    <r>
      <rPr>
        <b/>
        <sz val="11"/>
        <color theme="3"/>
        <rFont val="Trebuchet MS"/>
        <family val="2"/>
        <scheme val="minor"/>
      </rPr>
      <t>Beløb</t>
    </r>
    <r>
      <rPr>
        <sz val="11"/>
        <color theme="3"/>
        <rFont val="Trebuchet MS"/>
        <family val="2"/>
        <scheme val="minor"/>
      </rPr>
      <t xml:space="preserve">. (SamletAntalRejsende er en navngivet celle, der refererer til det samlede antal af rejsedeltagere i celle B4 i dette regneark). </t>
    </r>
  </si>
  <si>
    <t>Flybilletter</t>
  </si>
  <si>
    <t>Anslåede omkostninger pr. person</t>
  </si>
  <si>
    <t>Billeje</t>
  </si>
  <si>
    <t>Nej</t>
  </si>
  <si>
    <t>Måltider</t>
  </si>
  <si>
    <t>Anslåede omkostninger pr. måltid</t>
  </si>
  <si>
    <t>Måltider pr. dag</t>
  </si>
  <si>
    <t>Overnatning</t>
  </si>
  <si>
    <t>Gennemsnitligt pris (pr. nat)</t>
  </si>
  <si>
    <t>Samlet antal nætter</t>
  </si>
  <si>
    <t>Samlet antal værelser</t>
  </si>
  <si>
    <t>Tøjrensning (pr. dag)</t>
  </si>
  <si>
    <t>Internet (pr. dag)</t>
  </si>
  <si>
    <t>Underholdning/diverse</t>
  </si>
  <si>
    <t>Koncert</t>
  </si>
  <si>
    <t>Leje af båd</t>
  </si>
  <si>
    <t>Leje af surfbræt</t>
  </si>
  <si>
    <t>Tilfældige udgifter</t>
  </si>
  <si>
    <t>Omkostninger i alt</t>
  </si>
  <si>
    <t>Skal det medregnes i totalen?</t>
  </si>
  <si>
    <t>Omkostninger</t>
  </si>
  <si>
    <t>Total</t>
  </si>
  <si>
    <t>Total føjet til rejsen</t>
  </si>
  <si>
    <r>
      <t xml:space="preserve">Planlæg den mest omkostningseffektive rejse ved at angive </t>
    </r>
    <r>
      <rPr>
        <b/>
        <sz val="11"/>
        <color theme="3"/>
        <rFont val="Trebuchet MS"/>
        <family val="2"/>
        <scheme val="minor"/>
      </rPr>
      <t>Ja/Nej</t>
    </r>
    <r>
      <rPr>
        <sz val="11"/>
        <color theme="3"/>
        <rFont val="Trebuchet MS"/>
        <family val="2"/>
        <scheme val="minor"/>
      </rPr>
      <t xml:space="preserve"> i kolonnerne </t>
    </r>
    <r>
      <rPr>
        <b/>
        <sz val="11"/>
        <color theme="3"/>
        <rFont val="Trebuchet MS"/>
        <family val="2"/>
        <scheme val="minor"/>
      </rPr>
      <t>Føj til rejsen</t>
    </r>
    <r>
      <rPr>
        <sz val="11"/>
        <color theme="3"/>
        <rFont val="Trebuchet MS"/>
        <family val="2"/>
        <scheme val="minor"/>
      </rPr>
      <t xml:space="preserve"> eller</t>
    </r>
    <r>
      <rPr>
        <b/>
        <sz val="11"/>
        <color theme="3"/>
        <rFont val="Trebuchet MS"/>
        <family val="2"/>
        <scheme val="minor"/>
      </rPr>
      <t xml:space="preserve"> Skal det medregnes i totalen </t>
    </r>
    <r>
      <rPr>
        <sz val="11"/>
        <color theme="3"/>
        <rFont val="Trebuchet MS"/>
        <family val="2"/>
        <scheme val="minor"/>
      </rPr>
      <t xml:space="preserve">for at tilføje/fjerne beløbet fra </t>
    </r>
    <r>
      <rPr>
        <b/>
        <sz val="11"/>
        <color theme="3"/>
        <rFont val="Trebuchet MS"/>
        <family val="2"/>
        <scheme val="minor"/>
      </rPr>
      <t>Rejsens samlede omkostninger</t>
    </r>
    <r>
      <rPr>
        <sz val="11"/>
        <color theme="3"/>
        <rFont val="Trebuchet MS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</si>
</sst>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kr.&quot;\ #,##0.00"/>
  </numFmts>
  <fonts count="17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48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16" fillId="0" borderId="0" xfId="0" applyFont="1" applyBorder="1">
      <alignment vertic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165" fontId="0" fillId="0" borderId="0" xfId="0" applyNumberFormat="1" applyFont="1" applyBorder="1">
      <alignment vertical="center"/>
    </xf>
    <xf numFmtId="165" fontId="2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  <cellStyle name="Total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5" formatCode="&quot;kr.&quot;\ #,##0.00"/>
    </dxf>
    <dxf>
      <numFmt numFmtId="165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&quot;kr.&quot;\ 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kr.&quot;\ 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kr.&quot;\ #,##0.00"/>
    </dxf>
    <dxf>
      <numFmt numFmtId="165" formatCode="&quot;kr.&quot;\ 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&quot;kr.&quot;\ 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Rejseplanlægning" defaultPivotStyle="PivotStyleLight16">
    <tableStyle name="Rejseplanlægning" pivot="0" count="4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Fly" descr="Fl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73795</xdr:rowOff>
    </xdr:from>
    <xdr:to>
      <xdr:col>3</xdr:col>
      <xdr:colOff>926796</xdr:colOff>
      <xdr:row>1</xdr:row>
      <xdr:rowOff>986188</xdr:rowOff>
    </xdr:to>
    <xdr:pic>
      <xdr:nvPicPr>
        <xdr:cNvPr id="5" name="Hovedillustration" descr="Båd på en flod og en bil på en vej ved flod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5"/>
          <a:ext cx="5278836" cy="1483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73797</xdr:rowOff>
    </xdr:from>
    <xdr:to>
      <xdr:col>3</xdr:col>
      <xdr:colOff>926795</xdr:colOff>
      <xdr:row>1</xdr:row>
      <xdr:rowOff>986190</xdr:rowOff>
    </xdr:to>
    <xdr:pic>
      <xdr:nvPicPr>
        <xdr:cNvPr id="3" name="Hovedillustration" descr="Båd på en flod og en bil på en vej ved floden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7"/>
          <a:ext cx="5278836" cy="14838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926795</xdr:colOff>
      <xdr:row>1</xdr:row>
      <xdr:rowOff>986189</xdr:rowOff>
    </xdr:to>
    <xdr:pic>
      <xdr:nvPicPr>
        <xdr:cNvPr id="3" name="Hovedillustration" descr="Båd på en flod og en bil på en vej ved floden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278836" cy="14838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73797</xdr:rowOff>
    </xdr:from>
    <xdr:to>
      <xdr:col>3</xdr:col>
      <xdr:colOff>926795</xdr:colOff>
      <xdr:row>1</xdr:row>
      <xdr:rowOff>986190</xdr:rowOff>
    </xdr:to>
    <xdr:pic>
      <xdr:nvPicPr>
        <xdr:cNvPr id="3" name="Hovedillustration" descr="Båd på en flod og en bil på en vej ved floden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7"/>
          <a:ext cx="5278836" cy="14838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58034</xdr:colOff>
      <xdr:row>0</xdr:row>
      <xdr:rowOff>73797</xdr:rowOff>
    </xdr:from>
    <xdr:to>
      <xdr:col>3</xdr:col>
      <xdr:colOff>917270</xdr:colOff>
      <xdr:row>1</xdr:row>
      <xdr:rowOff>986190</xdr:rowOff>
    </xdr:to>
    <xdr:pic>
      <xdr:nvPicPr>
        <xdr:cNvPr id="3" name="Hovedillustration" descr="Båd på en flod og en bil på en vej ved floden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59" y="73797"/>
          <a:ext cx="5278836" cy="14838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Brændstof" displayName="Brændstof" ref="B7:C12" totalsRowCount="1" headerRowDxfId="24">
  <autoFilter ref="B7:C11">
    <filterColumn colId="0" hiddenButton="1"/>
    <filterColumn colId="1" hiddenButton="1"/>
  </autoFilter>
  <tableColumns count="2">
    <tableColumn id="1" name="Benzin" totalsRowLabel="Total" dataDxfId="23" totalsRowDxfId="22"/>
    <tableColumn id="2" name="Beløb" totalsRowFunction="custom" dataDxfId="21" totalsRowDxfId="20">
      <totalsRowFormula>((C8/C9)*C10)*C11</totalsRowFormula>
    </tableColumn>
  </tableColumns>
  <tableStyleInfo name="Rejseplanlægning" showFirstColumn="0" showLastColumn="0" showRowStripes="0" showColumnStripes="0"/>
  <extLst>
    <ext xmlns:x14="http://schemas.microsoft.com/office/spreadsheetml/2009/9/main" uri="{504A1905-F514-4f6f-8877-14C23A59335A}">
      <x14:table altTextSummary="Angiv beskrivelser af omkostninger til brændstof, Beløb og Ja eller Nej under Føj omkostning til rejsen i denne tabel"/>
    </ext>
  </extLst>
</table>
</file>

<file path=xl/tables/table2.xml><?xml version="1.0" encoding="utf-8"?>
<table xmlns="http://schemas.openxmlformats.org/spreadsheetml/2006/main" id="29" name="Flybilletter" displayName="Flybilletter" ref="B3:C6" totalsRowCount="1" headerRowDxfId="19">
  <autoFilter ref="B3:C5">
    <filterColumn colId="0" hiddenButton="1"/>
    <filterColumn colId="1" hiddenButton="1"/>
  </autoFilter>
  <tableColumns count="2">
    <tableColumn id="1" name="Flybilletter" totalsRowLabel="Total" dataDxfId="18" totalsRowDxfId="17"/>
    <tableColumn id="2" name="Beløb" totalsRowFunction="custom" dataDxfId="16" totalsRowDxfId="15">
      <totalsRowFormula>(C4*[0]!SamletAntalRejsende)+C5</totalsRowFormula>
    </tableColumn>
  </tableColumns>
  <tableStyleInfo name="Rejseplanlægning" showFirstColumn="0" showLastColumn="0" showRowStripes="0" showColumnStripes="0"/>
  <extLst>
    <ext xmlns:x14="http://schemas.microsoft.com/office/spreadsheetml/2009/9/main" uri="{504A1905-F514-4f6f-8877-14C23A59335A}">
      <x14:table altTextSummary="Angiv beskrivelser af omkostninger til Flybilletter, Beløb samt Ja eller Nej til Føj til rejsen i denne tabel"/>
    </ext>
  </extLst>
</table>
</file>

<file path=xl/tables/table3.xml><?xml version="1.0" encoding="utf-8"?>
<table xmlns="http://schemas.openxmlformats.org/spreadsheetml/2006/main" id="13" name="Måltider" displayName="Måltider" ref="B3:C6" totalsRowCount="1">
  <autoFilter ref="B3:C5">
    <filterColumn colId="0" hiddenButton="1"/>
    <filterColumn colId="1" hiddenButton="1"/>
  </autoFilter>
  <tableColumns count="2">
    <tableColumn id="1" name="Måltider" totalsRowLabel="Total" dataDxfId="14" totalsRowDxfId="13"/>
    <tableColumn id="2" name="Beløb" totalsRowFunction="custom" dataDxfId="12" totalsRowDxfId="11">
      <totalsRowFormula>((C4*SamletAntalRejsende)*C5)*Længde</totalsRowFormula>
    </tableColumn>
  </tableColumns>
  <tableStyleInfo name="Rejseplanlægning" showFirstColumn="0" showLastColumn="0" showRowStripes="1" showColumnStripes="0"/>
  <extLst>
    <ext xmlns:x14="http://schemas.microsoft.com/office/spreadsheetml/2009/9/main" uri="{504A1905-F514-4f6f-8877-14C23A59335A}">
      <x14:table altTextSummary="Angiv beskrivelser af omkostningen Måltider, Beløb samt Ja eller Nej til Føj til rejsen i denne tabel"/>
    </ext>
  </extLst>
</table>
</file>

<file path=xl/tables/table4.xml><?xml version="1.0" encoding="utf-8"?>
<table xmlns="http://schemas.openxmlformats.org/spreadsheetml/2006/main" id="19" name="Overnatning" displayName="Overnatning" ref="B3:C9" totalsRowCount="1">
  <tableColumns count="2">
    <tableColumn id="1" name="Overnatning" totalsRowLabel="Total" dataDxfId="10" totalsRowDxfId="9"/>
    <tableColumn id="2" name="Beløb" totalsRowFunction="custom" dataDxfId="8" totalsRowDxfId="7">
      <totalsRowFormula>((C4+C7+C8)*C5)*C6</totalsRowFormula>
    </tableColumn>
  </tableColumns>
  <tableStyleInfo name="Rejseplanlægning" showFirstColumn="0" showLastColumn="0" showRowStripes="0" showColumnStripes="0"/>
  <extLst>
    <ext xmlns:x14="http://schemas.microsoft.com/office/spreadsheetml/2009/9/main" uri="{504A1905-F514-4f6f-8877-14C23A59335A}">
      <x14:table altTextSummary="Angiv beskrivelser af omkostninger for Overnatning, Beløb og Ja eller Nej under Føj til rejsen i denne tabel"/>
    </ext>
  </extLst>
</table>
</file>

<file path=xl/tables/table5.xml><?xml version="1.0" encoding="utf-8"?>
<table xmlns="http://schemas.openxmlformats.org/spreadsheetml/2006/main" id="25" name="Diverse" displayName="Diverse" ref="B3:E8" totalsRowCount="1">
  <tableColumns count="4">
    <tableColumn id="1" name="Underholdning/diverse" totalsRowLabel="Total føjet til rejsen" dataDxfId="6" totalsRowDxfId="5"/>
    <tableColumn id="2" name="Omkostninger i alt" totalsRowFunction="custom" dataDxfId="4" totalsRowDxfId="3">
      <totalsRowFormula>SUBTOTAL(109,Diverse[Omkostninger])</totalsRowFormula>
    </tableColumn>
    <tableColumn id="4" name="Skal det medregnes i totalen?" dataDxfId="2" totalsRowDxfId="1"/>
    <tableColumn id="5" name="Omkostninger" totalsRowDxfId="0">
      <calculatedColumnFormula>IF(Diverse[[#This Row],[Skal det medregnes i totalen?]]="ja",Diverse[[#This Row],[Omkostninger i alt]],0)</calculatedColumnFormula>
    </tableColumn>
  </tableColumns>
  <tableStyleInfo name="Rejseplanlægning" showFirstColumn="0" showLastColumn="1" showRowStripes="0" showColumnStripes="0"/>
  <extLst>
    <ext xmlns:x14="http://schemas.microsoft.com/office/spreadsheetml/2009/9/main" uri="{504A1905-F514-4f6f-8877-14C23A59335A}">
      <x14:table altTextSummary="Angiv beskrivelser af omkostninger for Diverse, Beløb og Ja eller Nej under Føj poster til total i denne tabel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6.875" style="5" customWidth="1"/>
    <col min="3" max="3" width="21.125" style="1" customWidth="1"/>
    <col min="4" max="4" width="35" customWidth="1"/>
    <col min="5" max="5" width="2.5" customWidth="1"/>
    <col min="6" max="6" width="4.875" style="13" customWidth="1"/>
    <col min="7" max="7" width="48" customWidth="1"/>
  </cols>
  <sheetData>
    <row r="1" spans="1:9" ht="45" customHeight="1" x14ac:dyDescent="0.3">
      <c r="B1" s="34"/>
      <c r="C1" s="34"/>
      <c r="D1" s="34"/>
      <c r="E1" s="19"/>
      <c r="F1" s="40" t="s">
        <v>12</v>
      </c>
      <c r="G1" s="40"/>
      <c r="I1" s="1"/>
    </row>
    <row r="2" spans="1:9" ht="80.099999999999994" customHeight="1" x14ac:dyDescent="0.3">
      <c r="A2" s="17"/>
      <c r="B2" s="34"/>
      <c r="C2" s="34"/>
      <c r="D2" s="34"/>
      <c r="E2" s="19"/>
      <c r="F2" s="39" t="s">
        <v>13</v>
      </c>
      <c r="G2" s="39"/>
    </row>
    <row r="3" spans="1:9" s="14" customFormat="1" ht="38.25" customHeight="1" thickBot="1" x14ac:dyDescent="0.5">
      <c r="B3" s="3" t="s">
        <v>0</v>
      </c>
      <c r="C3" s="15"/>
      <c r="D3" s="16" t="s">
        <v>8</v>
      </c>
      <c r="F3" s="38" t="s">
        <v>14</v>
      </c>
      <c r="G3" s="38"/>
    </row>
    <row r="4" spans="1:9" ht="39.950000000000003" customHeight="1" thickBot="1" x14ac:dyDescent="0.35">
      <c r="B4" s="10">
        <v>6</v>
      </c>
      <c r="C4" s="2"/>
      <c r="D4" s="10">
        <v>7</v>
      </c>
      <c r="F4" s="20" t="s">
        <v>15</v>
      </c>
      <c r="G4" s="23" t="s">
        <v>18</v>
      </c>
    </row>
    <row r="5" spans="1:9" ht="45.75" customHeight="1" thickBot="1" x14ac:dyDescent="0.4">
      <c r="B5" s="21" t="s">
        <v>1</v>
      </c>
      <c r="C5" s="22"/>
      <c r="D5" s="16" t="s">
        <v>9</v>
      </c>
      <c r="F5" s="36" t="s">
        <v>16</v>
      </c>
      <c r="G5" s="35" t="s">
        <v>43</v>
      </c>
    </row>
    <row r="6" spans="1:9" ht="35.1" customHeight="1" thickBot="1" x14ac:dyDescent="0.35">
      <c r="B6" s="28">
        <f>IF(TilføjBenzin="ja",BenzinIAlt,0)+IF(TilføjFlybillet="ja",FlybilletterIAlt,0)+IF(TilføjMåltider="ja",MåltiderIAlt,0)+IF(TilføjOvernatning="ja",OvernatningIAlt,0)+UnderholdningIAlt</f>
        <v>4380.7428571428572</v>
      </c>
      <c r="C6" s="2"/>
      <c r="D6" s="29">
        <f>RejsensSamledeOmkostninger/SamletAntalRejsende</f>
        <v>730.12380952380954</v>
      </c>
      <c r="F6" s="36"/>
      <c r="G6" s="35"/>
    </row>
    <row r="7" spans="1:9" s="14" customFormat="1" ht="39.950000000000003" customHeight="1" thickBot="1" x14ac:dyDescent="0.35">
      <c r="B7" s="24" t="s">
        <v>2</v>
      </c>
      <c r="C7" s="25" t="s">
        <v>7</v>
      </c>
      <c r="D7" s="26" t="s">
        <v>10</v>
      </c>
      <c r="F7" s="36" t="s">
        <v>17</v>
      </c>
      <c r="G7" s="35" t="s">
        <v>19</v>
      </c>
    </row>
    <row r="8" spans="1:9" ht="30" customHeight="1" x14ac:dyDescent="0.3">
      <c r="B8" s="5" t="s">
        <v>3</v>
      </c>
      <c r="C8" s="2">
        <v>690</v>
      </c>
      <c r="D8" s="41" t="s">
        <v>11</v>
      </c>
      <c r="F8" s="36"/>
      <c r="G8" s="35"/>
    </row>
    <row r="9" spans="1:9" ht="30" customHeight="1" x14ac:dyDescent="0.3">
      <c r="B9" s="5" t="s">
        <v>4</v>
      </c>
      <c r="C9" s="2">
        <v>21</v>
      </c>
      <c r="D9" s="42"/>
      <c r="F9" s="36"/>
      <c r="G9" s="35"/>
    </row>
    <row r="10" spans="1:9" ht="30" customHeight="1" x14ac:dyDescent="0.3">
      <c r="B10" s="5" t="s">
        <v>5</v>
      </c>
      <c r="C10" s="30">
        <v>4.12</v>
      </c>
      <c r="D10" s="42"/>
      <c r="F10" s="36"/>
      <c r="G10" s="35"/>
    </row>
    <row r="11" spans="1:9" ht="30" customHeight="1" thickBot="1" x14ac:dyDescent="0.35">
      <c r="B11" s="5" t="s">
        <v>6</v>
      </c>
      <c r="C11" s="2">
        <v>2</v>
      </c>
      <c r="D11" s="43"/>
      <c r="F11" s="37"/>
      <c r="G11" s="33"/>
    </row>
    <row r="12" spans="1:9" ht="30" customHeight="1" thickBot="1" x14ac:dyDescent="0.35">
      <c r="B12" s="5" t="s">
        <v>41</v>
      </c>
      <c r="C12" s="30">
        <f>((C8/C9)*C10)*C11</f>
        <v>270.74285714285713</v>
      </c>
      <c r="D12" s="11"/>
      <c r="F12" s="37"/>
      <c r="G12" s="33"/>
    </row>
    <row r="13" spans="1:9" ht="30" customHeight="1" x14ac:dyDescent="0.3">
      <c r="C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itlen på dette regneark er i denne celle, og undertitlen er i cellen nedenfor" sqref="F1"/>
    <dataValidation allowBlank="1" showInputMessage="1" showErrorMessage="1" prompt="Undertitlen på dette regneark er i denne celle, og Tip er i cellen nedenfor" sqref="F2"/>
    <dataValidation allowBlank="1" showInputMessage="1" showErrorMessage="1" prompt="Angiv Samlet antal rejsende i cellen nedenfor" sqref="B3"/>
    <dataValidation allowBlank="1" showInputMessage="1" showErrorMessage="1" prompt="Angiv Samlet antal rejsende i denne celle" sqref="B4"/>
    <dataValidation allowBlank="1" showInputMessage="1" showErrorMessage="1" prompt="Angiv Rejsens længde i dage i cellen nedenfor" sqref="D3"/>
    <dataValidation allowBlank="1" showInputMessage="1" showErrorMessage="1" prompt="Angiv Rejsens længde i dage i denne celle" sqref="D4"/>
    <dataValidation allowBlank="1" showInputMessage="1" showErrorMessage="1" prompt="Rejsens samlede omkostninger beregnes automatisk i denne celle" sqref="B6"/>
    <dataValidation allowBlank="1" showInputMessage="1" showErrorMessage="1" prompt="Omkostninger pr. person beregnes automatisk i denne celle. Angiv oplysninger i tabellen, der begynder i celle B7" sqref="D6"/>
    <dataValidation allowBlank="1" showInputMessage="1" showErrorMessage="1" prompt="Angiv beskrivelser af omkostninger til brændstof i denne kolonne under denne overskrift" sqref="B7"/>
    <dataValidation allowBlank="1" showInputMessage="1" showErrorMessage="1" prompt="Angiv Beløb i denne kolonne under denne overskrift" sqref="C7"/>
    <dataValidation allowBlank="1" showInputMessage="1" showErrorMessage="1" prompt="Angiv Ja eller Nej i denne kolonne under denne overskrift for at inkludere eller udelade omkostninger til brændstof fra Rejsens samlede omkostninger" sqref="D7"/>
    <dataValidation allowBlank="1" showInputMessage="1" showErrorMessage="1" prompt="Tip er i celle G4 til G7 nedenfor" sqref="F3:G3"/>
    <dataValidation allowBlank="1" showInputMessage="1" showErrorMessage="1" prompt="Opret en Rejseplanlægning i denne projektmappe. Angiv Brændstof i dette regneark, flybilletter og andre rejseomkostninger i andre regneark. Tip starter i celle G4" sqref="A1"/>
    <dataValidation allowBlank="1" showInputMessage="1" showErrorMessage="1" prompt="Billedet er i denne celle. Titlen på dette regneark er i celle G2. Angiv Samlet antal rejsende og Rejsens længde i dage i celle B6 og D6 nedenfor" sqref="E1:E2"/>
    <dataValidation allowBlank="1" showInputMessage="1" showErrorMessage="1" prompt="Rejsens samlede omkostninger beregnes automatisk i cellen nedenfor" sqref="B5"/>
    <dataValidation allowBlank="1" showInputMessage="1" showErrorMessage="1" prompt="Omkostninger pr. person beregnes automatisk i cellen nedenfor" sqref="D5"/>
    <dataValidation allowBlank="1" showInputMessage="1" showErrorMessage="1" prompt="Billedet er i denne celle. Titlen på dette regneark er i celle F1. Angiv Samlet antal rejsende og Rejsens længde i dag i celle B4 og D4" sqref="B1:D2"/>
  </dataValidations>
  <printOptions horizontalCentered="1"/>
  <pageMargins left="0.25" right="0.25" top="0.75" bottom="0.75" header="0.3" footer="0.3"/>
  <pageSetup paperSize="9" scale="64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875" style="5" customWidth="1"/>
    <col min="3" max="3" width="21.125" style="1" customWidth="1"/>
    <col min="4" max="4" width="35" customWidth="1"/>
    <col min="5" max="5" width="2.625" customWidth="1"/>
  </cols>
  <sheetData>
    <row r="1" spans="1:5" ht="45" customHeight="1" x14ac:dyDescent="0.3">
      <c r="B1" s="34"/>
      <c r="C1" s="34"/>
      <c r="D1" s="34"/>
      <c r="E1" s="17"/>
    </row>
    <row r="2" spans="1:5" ht="80.099999999999994" customHeight="1" x14ac:dyDescent="0.3">
      <c r="A2" s="17"/>
      <c r="B2" s="34"/>
      <c r="C2" s="34"/>
      <c r="D2" s="34"/>
      <c r="E2" s="17"/>
    </row>
    <row r="3" spans="1:5" ht="39.950000000000003" customHeight="1" thickBot="1" x14ac:dyDescent="0.35">
      <c r="B3" s="6" t="s">
        <v>20</v>
      </c>
      <c r="C3" s="32" t="s">
        <v>7</v>
      </c>
      <c r="D3" s="18" t="s">
        <v>10</v>
      </c>
    </row>
    <row r="4" spans="1:5" ht="30" customHeight="1" x14ac:dyDescent="0.3">
      <c r="B4" s="5" t="s">
        <v>21</v>
      </c>
      <c r="C4" s="30">
        <v>220</v>
      </c>
      <c r="D4" s="44" t="s">
        <v>23</v>
      </c>
    </row>
    <row r="5" spans="1:5" ht="30" customHeight="1" thickBot="1" x14ac:dyDescent="0.35">
      <c r="B5" s="5" t="s">
        <v>22</v>
      </c>
      <c r="C5" s="30">
        <v>480</v>
      </c>
      <c r="D5" s="45"/>
    </row>
    <row r="6" spans="1:5" ht="30" customHeight="1" thickBot="1" x14ac:dyDescent="0.35">
      <c r="B6" s="5" t="s">
        <v>41</v>
      </c>
      <c r="C6" s="30">
        <f>(C4*[0]!SamletAntalRejsende)+C5</f>
        <v>1800</v>
      </c>
      <c r="D6" s="11"/>
    </row>
    <row r="7" spans="1:5" ht="30" customHeight="1" x14ac:dyDescent="0.3">
      <c r="C7" s="8"/>
    </row>
  </sheetData>
  <mergeCells count="2">
    <mergeCell ref="D4:D5"/>
    <mergeCell ref="B1:D2"/>
  </mergeCells>
  <dataValidations xWindow="42" yWindow="318" count="5">
    <dataValidation allowBlank="1" showInputMessage="1" showErrorMessage="1" prompt="Angiv beskrivelser af omkostningen Flybilletter i denne kolonne under denne overskrift" sqref="B3"/>
    <dataValidation allowBlank="1" showInputMessage="1" showErrorMessage="1" prompt="Angiv Beløb i denne kolonne under denne overskrift" sqref="C3"/>
    <dataValidation allowBlank="1" showInputMessage="1" showErrorMessage="1" prompt="Angiv Ja eller Nej i denne kolonne under denne overskrift for at inkludere eller udelade omkostninger fra Rejsens samlede omkostninger" sqref="D3"/>
    <dataValidation allowBlank="1" showInputMessage="1" showErrorMessage="1" prompt="Opret planen Flybilletter i dette regneark. Angiv oplysninger i tabellen Flybilletter, der begynder i celle B3" sqref="A1"/>
    <dataValidation allowBlank="1" showInputMessage="1" showErrorMessage="1" prompt="Billedet er i denne celle. Angiv oplysninger i tabellen nedenfor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875" style="5" customWidth="1"/>
    <col min="3" max="3" width="21.125" style="1" customWidth="1"/>
    <col min="4" max="4" width="35" customWidth="1"/>
    <col min="5" max="5" width="2.625" customWidth="1"/>
  </cols>
  <sheetData>
    <row r="1" spans="1:6" ht="45" customHeight="1" x14ac:dyDescent="0.3">
      <c r="B1" s="34"/>
      <c r="C1" s="34"/>
      <c r="D1" s="34"/>
      <c r="F1" s="1"/>
    </row>
    <row r="2" spans="1:6" ht="80.099999999999994" customHeight="1" x14ac:dyDescent="0.3">
      <c r="A2" s="17"/>
      <c r="B2" s="34"/>
      <c r="C2" s="34"/>
      <c r="D2" s="34"/>
    </row>
    <row r="3" spans="1:6" ht="39.950000000000003" customHeight="1" thickBot="1" x14ac:dyDescent="0.35">
      <c r="B3" s="6" t="s">
        <v>24</v>
      </c>
      <c r="C3" s="32" t="s">
        <v>7</v>
      </c>
      <c r="D3" s="18" t="s">
        <v>10</v>
      </c>
    </row>
    <row r="4" spans="1:6" ht="30" customHeight="1" x14ac:dyDescent="0.3">
      <c r="B4" s="5" t="s">
        <v>25</v>
      </c>
      <c r="C4" s="30">
        <v>10</v>
      </c>
      <c r="D4" s="46" t="s">
        <v>11</v>
      </c>
    </row>
    <row r="5" spans="1:6" ht="30" customHeight="1" thickBot="1" x14ac:dyDescent="0.35">
      <c r="B5" s="5" t="s">
        <v>26</v>
      </c>
      <c r="C5" s="2">
        <v>3</v>
      </c>
      <c r="D5" s="47"/>
    </row>
    <row r="6" spans="1:6" ht="30" customHeight="1" thickBot="1" x14ac:dyDescent="0.35">
      <c r="B6" s="5" t="s">
        <v>41</v>
      </c>
      <c r="C6" s="30">
        <f>((C4*SamletAntalRejsende)*C5)*Længde</f>
        <v>1260</v>
      </c>
      <c r="D6" s="11"/>
    </row>
  </sheetData>
  <mergeCells count="2">
    <mergeCell ref="D4:D5"/>
    <mergeCell ref="B1:D2"/>
  </mergeCells>
  <dataValidations count="5">
    <dataValidation allowBlank="1" showInputMessage="1" showErrorMessage="1" prompt="Opret en omkostningsplan for Måltider i dette regneark. Angiv oplysninger i tabellen Måltider, der begynder i celle B3" sqref="A1"/>
    <dataValidation allowBlank="1" showInputMessage="1" showErrorMessage="1" prompt="Angiv en beskrivelse af omkostninger til Måltider i denne kolonne under denne overskrift" sqref="B3"/>
    <dataValidation allowBlank="1" showInputMessage="1" showErrorMessage="1" prompt="Angiv Beløb i denne kolonne under denne overskrift" sqref="C3"/>
    <dataValidation allowBlank="1" showInputMessage="1" showErrorMessage="1" prompt="Angiv Ja eller Nej i denne kolonne under denne overskrift for at inkludere eller udelade omkostninger fra Rejsens samlede omkostninger" sqref="D3"/>
    <dataValidation allowBlank="1" showInputMessage="1" showErrorMessage="1" prompt="Billedet er i denne celle. Angiv oplysninger i tabellen nedenfor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875" style="5" customWidth="1"/>
    <col min="3" max="3" width="21.125" style="1" customWidth="1"/>
    <col min="4" max="4" width="35" customWidth="1"/>
    <col min="5" max="5" width="2.625" customWidth="1"/>
  </cols>
  <sheetData>
    <row r="1" spans="1:5" ht="45" customHeight="1" x14ac:dyDescent="0.3">
      <c r="B1" s="34"/>
      <c r="C1" s="34"/>
      <c r="D1" s="34"/>
      <c r="E1" s="1"/>
    </row>
    <row r="2" spans="1:5" ht="80.099999999999994" customHeight="1" x14ac:dyDescent="0.3">
      <c r="A2" s="17"/>
      <c r="B2" s="34"/>
      <c r="C2" s="34"/>
      <c r="D2" s="34"/>
    </row>
    <row r="3" spans="1:5" ht="39.950000000000003" customHeight="1" thickBot="1" x14ac:dyDescent="0.35">
      <c r="B3" s="6" t="s">
        <v>27</v>
      </c>
      <c r="C3" s="32" t="s">
        <v>7</v>
      </c>
      <c r="D3" s="18" t="s">
        <v>10</v>
      </c>
    </row>
    <row r="4" spans="1:5" ht="30" customHeight="1" x14ac:dyDescent="0.3">
      <c r="B4" s="5" t="s">
        <v>28</v>
      </c>
      <c r="C4" s="30">
        <v>110</v>
      </c>
      <c r="D4" s="44" t="s">
        <v>11</v>
      </c>
    </row>
    <row r="5" spans="1:5" ht="30" customHeight="1" x14ac:dyDescent="0.3">
      <c r="B5" s="5" t="s">
        <v>29</v>
      </c>
      <c r="C5" s="2">
        <v>6</v>
      </c>
      <c r="D5" s="45"/>
    </row>
    <row r="6" spans="1:5" ht="30" customHeight="1" x14ac:dyDescent="0.3">
      <c r="B6" s="5" t="s">
        <v>30</v>
      </c>
      <c r="C6" s="2">
        <v>3</v>
      </c>
      <c r="D6" s="45"/>
    </row>
    <row r="7" spans="1:5" ht="30" customHeight="1" x14ac:dyDescent="0.3">
      <c r="B7" s="5" t="s">
        <v>31</v>
      </c>
      <c r="C7" s="30">
        <v>20</v>
      </c>
      <c r="D7" s="45"/>
    </row>
    <row r="8" spans="1:5" ht="30" customHeight="1" thickBot="1" x14ac:dyDescent="0.35">
      <c r="B8" s="5" t="s">
        <v>32</v>
      </c>
      <c r="C8" s="30">
        <v>10</v>
      </c>
      <c r="D8" s="45"/>
    </row>
    <row r="9" spans="1:5" ht="30" customHeight="1" thickBot="1" x14ac:dyDescent="0.35">
      <c r="B9" s="5" t="s">
        <v>41</v>
      </c>
      <c r="C9" s="30">
        <f>((C4+C7+C8)*C5)*C6</f>
        <v>2520</v>
      </c>
      <c r="D9" s="11"/>
    </row>
  </sheetData>
  <mergeCells count="2">
    <mergeCell ref="D4:D8"/>
    <mergeCell ref="B1:D2"/>
  </mergeCells>
  <dataValidations count="5">
    <dataValidation allowBlank="1" showInputMessage="1" showErrorMessage="1" prompt="Opret en omkostningsplan for Overnatning i dette regneark. Angiv oplysninger i tabellen Overnatning, der begynder i celle B3" sqref="A1"/>
    <dataValidation allowBlank="1" showInputMessage="1" showErrorMessage="1" prompt="Angiv beskrivelser af omkostninger til Overnatning i denne kolonne under denne overskrift" sqref="B3"/>
    <dataValidation allowBlank="1" showInputMessage="1" showErrorMessage="1" prompt="Angiv Beløb i denne kolonne under denne overskrift" sqref="C3"/>
    <dataValidation allowBlank="1" showInputMessage="1" showErrorMessage="1" prompt="Angiv Ja eller Nej i denne kolonne under denne overskrift for at inkludere eller udelade omkostninger fra Rejsens samlede omkostninger" sqref="D3"/>
    <dataValidation allowBlank="1" showInputMessage="1" showErrorMessage="1" prompt="Billedet er i denne celle. Angiv oplysninger i tabellen nedenfor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6.875" style="5" customWidth="1"/>
    <col min="3" max="3" width="21.125" style="1" customWidth="1"/>
    <col min="4" max="4" width="35" customWidth="1"/>
    <col min="5" max="5" width="17.875" hidden="1" customWidth="1"/>
    <col min="6" max="6" width="2.625" customWidth="1"/>
  </cols>
  <sheetData>
    <row r="1" spans="1:6" ht="45" customHeight="1" x14ac:dyDescent="0.3">
      <c r="B1" s="34"/>
      <c r="C1" s="34"/>
      <c r="D1" s="34"/>
      <c r="F1" s="1"/>
    </row>
    <row r="2" spans="1:6" ht="80.099999999999994" customHeight="1" x14ac:dyDescent="0.3">
      <c r="A2" s="17"/>
      <c r="B2" s="34"/>
      <c r="C2" s="34"/>
      <c r="D2" s="34"/>
    </row>
    <row r="3" spans="1:6" ht="39.950000000000003" customHeight="1" x14ac:dyDescent="0.3">
      <c r="B3" s="6" t="s">
        <v>33</v>
      </c>
      <c r="C3" s="32" t="s">
        <v>38</v>
      </c>
      <c r="D3" s="7" t="s">
        <v>39</v>
      </c>
      <c r="E3" s="7" t="s">
        <v>40</v>
      </c>
    </row>
    <row r="4" spans="1:6" ht="30" customHeight="1" x14ac:dyDescent="0.3">
      <c r="B4" s="9" t="s">
        <v>34</v>
      </c>
      <c r="C4" s="31">
        <f>50*[0]!SamletAntalRejsende</f>
        <v>300</v>
      </c>
      <c r="D4" s="12" t="s">
        <v>23</v>
      </c>
      <c r="E4" s="4">
        <f>IF(Diverse[[#This Row],[Skal det medregnes i totalen?]]="ja",Diverse[[#This Row],[Omkostninger i alt]],0)</f>
        <v>0</v>
      </c>
    </row>
    <row r="5" spans="1:6" ht="30" customHeight="1" x14ac:dyDescent="0.3">
      <c r="B5" s="9" t="s">
        <v>35</v>
      </c>
      <c r="C5" s="31">
        <v>100</v>
      </c>
      <c r="D5" s="12" t="s">
        <v>11</v>
      </c>
      <c r="E5" s="4">
        <f>IF(Diverse[[#This Row],[Skal det medregnes i totalen?]]="ja",Diverse[[#This Row],[Omkostninger i alt]],0)</f>
        <v>100</v>
      </c>
    </row>
    <row r="6" spans="1:6" ht="30" customHeight="1" x14ac:dyDescent="0.3">
      <c r="B6" s="9" t="s">
        <v>36</v>
      </c>
      <c r="C6" s="31">
        <v>80</v>
      </c>
      <c r="D6" s="12" t="s">
        <v>11</v>
      </c>
      <c r="E6" s="4">
        <f>IF(Diverse[[#This Row],[Skal det medregnes i totalen?]]="ja",Diverse[[#This Row],[Omkostninger i alt]],0)</f>
        <v>80</v>
      </c>
    </row>
    <row r="7" spans="1:6" ht="30" customHeight="1" x14ac:dyDescent="0.3">
      <c r="B7" s="9" t="s">
        <v>37</v>
      </c>
      <c r="C7" s="31">
        <f>25*[0]!SamletAntalRejsende</f>
        <v>150</v>
      </c>
      <c r="D7" s="12" t="s">
        <v>11</v>
      </c>
      <c r="E7" s="4">
        <f>IF(Diverse[[#This Row],[Skal det medregnes i totalen?]]="ja",Diverse[[#This Row],[Omkostninger i alt]],0)</f>
        <v>150</v>
      </c>
    </row>
    <row r="8" spans="1:6" ht="30" customHeight="1" x14ac:dyDescent="0.3">
      <c r="B8" s="9" t="s">
        <v>42</v>
      </c>
      <c r="C8" s="31">
        <f>SUBTOTAL(109,Diverse[Omkostninger])</f>
        <v>330</v>
      </c>
      <c r="D8" s="27"/>
      <c r="E8" s="27"/>
    </row>
  </sheetData>
  <mergeCells count="1">
    <mergeCell ref="B1:D2"/>
  </mergeCells>
  <dataValidations count="5">
    <dataValidation allowBlank="1" showInputMessage="1" showErrorMessage="1" prompt="Opret omkostningsplanen Diverse i dette regneark. Angiv oplysninger i tabellen, der begynder i celle B3" sqref="A1"/>
    <dataValidation allowBlank="1" showInputMessage="1" showErrorMessage="1" prompt="Angiv beskrivelser af omkostninger til Underholdning eller Diverse i denne kolonne under denne overskrift" sqref="B3"/>
    <dataValidation allowBlank="1" showInputMessage="1" showErrorMessage="1" prompt="Angiv Beløb i denne kolonne under denne overskrift" sqref="C3"/>
    <dataValidation allowBlank="1" showInputMessage="1" showErrorMessage="1" prompt="Angiv Ja eller Nej i denne kolonne under denne overskrift for at inkludere eller udelade omkostninger fra Rejsens samlede omkostninger" sqref="D3"/>
    <dataValidation allowBlank="1" showInputMessage="1" showErrorMessage="1" prompt="Billedet er i denne celle. Angiv oplysninger i tabellen nedenfor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16</vt:i4>
      </vt:variant>
    </vt:vector>
  </HeadingPairs>
  <TitlesOfParts>
    <vt:vector size="21" baseType="lpstr">
      <vt:lpstr>Oversigt</vt:lpstr>
      <vt:lpstr>Flybilletter</vt:lpstr>
      <vt:lpstr>Måltider</vt:lpstr>
      <vt:lpstr>Overnatning</vt:lpstr>
      <vt:lpstr>Diverse</vt:lpstr>
      <vt:lpstr>BenzinIAlt</vt:lpstr>
      <vt:lpstr>FlybilletterIAlt</vt:lpstr>
      <vt:lpstr>Længde</vt:lpstr>
      <vt:lpstr>MåltiderIAlt</vt:lpstr>
      <vt:lpstr>OvernatningIAlt</vt:lpstr>
      <vt:lpstr>RejsensSamledeOmkostninger</vt:lpstr>
      <vt:lpstr>SamletAntalRejsende</vt:lpstr>
      <vt:lpstr>TilføjBenzin</vt:lpstr>
      <vt:lpstr>TilføjFlybillet</vt:lpstr>
      <vt:lpstr>TilføjMåltider</vt:lpstr>
      <vt:lpstr>TilføjOvernatning</vt:lpstr>
      <vt:lpstr>Diverse!Udskriftstitler</vt:lpstr>
      <vt:lpstr>Flybilletter!Udskriftstitler</vt:lpstr>
      <vt:lpstr>Måltider!Udskriftstitler</vt:lpstr>
      <vt:lpstr>Overnatning!Udskriftstitler</vt:lpstr>
      <vt:lpstr>UnderholdningIAlt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2018-03-06T09:12:53Z</dcterms:created>
  <dcterms:modified xsi:type="dcterms:W3CDTF">2018-04-25T09:50:52Z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