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50" yWindow="-15" windowWidth="14580" windowHeight="8175" tabRatio="603"/>
  </bookViews>
  <sheets>
    <sheet name="Tabulka dat" sheetId="4" r:id="rId1"/>
    <sheet name="Naměřené hodnoty" sheetId="12" r:id="rId2"/>
    <sheet name="Hmotnost – ukazatel BMI" sheetId="13" r:id="rId3"/>
    <sheet name="Hmotnost – tělní tuk" sheetId="15" r:id="rId4"/>
  </sheets>
  <definedNames>
    <definedName name="_xlnm.Print_Area" localSheetId="0">'Tabulka dat'!$A$1:$H$53</definedName>
  </definedNames>
  <calcPr calcId="145621"/>
  <webPublishing codePage="1252"/>
</workbook>
</file>

<file path=xl/calcChain.xml><?xml version="1.0" encoding="utf-8"?>
<calcChain xmlns="http://schemas.openxmlformats.org/spreadsheetml/2006/main">
  <c r="I7" i="4" l="1"/>
  <c r="I8" i="4"/>
  <c r="I9" i="4"/>
  <c r="I10" i="4"/>
  <c r="I11" i="4"/>
  <c r="F8" i="4"/>
  <c r="G8" i="4" s="1"/>
  <c r="H8" i="4" s="1"/>
  <c r="F7" i="4"/>
  <c r="G7" i="4" s="1"/>
  <c r="H7" i="4" s="1"/>
  <c r="F9" i="4"/>
  <c r="G9" i="4" s="1"/>
  <c r="H9" i="4" s="1"/>
  <c r="F10" i="4"/>
  <c r="F11" i="4"/>
  <c r="G11" i="4" s="1"/>
  <c r="H11" i="4" s="1"/>
  <c r="G10" i="4"/>
  <c r="H10" i="4" s="1"/>
</calcChain>
</file>

<file path=xl/sharedStrings.xml><?xml version="1.0" encoding="utf-8"?>
<sst xmlns="http://schemas.openxmlformats.org/spreadsheetml/2006/main" count="11" uniqueCount="11">
  <si>
    <t>Tabulka zlepšování kondice pro muže</t>
  </si>
  <si>
    <t>Výška (m)</t>
  </si>
  <si>
    <t>Datum</t>
  </si>
  <si>
    <t>Hmotnost (kg)</t>
  </si>
  <si>
    <t>Hruď (cm)</t>
  </si>
  <si>
    <t>Pas (cm)</t>
  </si>
  <si>
    <t>Boky (cm)</t>
  </si>
  <si>
    <t>Přibližná hmotnost těla bez tuku (kg)</t>
  </si>
  <si>
    <t>Přibližná hmotnost tělního tuku (kg)</t>
  </si>
  <si>
    <t>Přibližné procento tělního tuku (kg)</t>
  </si>
  <si>
    <t>Přibližný ukazatel BMI (Body Mass Index)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</si>
</sst>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d/m/yyyy;@"/>
  </numFmts>
  <fonts count="9" x14ac:knownFonts="1"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0"/>
      <name val="Cambria"/>
      <family val="1"/>
      <scheme val="major"/>
    </font>
    <font>
      <sz val="20"/>
      <color theme="1" tint="0.249977111117893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1" tint="0.249977111117893"/>
      <name val="Calibri"/>
      <family val="2"/>
      <scheme val="minor"/>
    </font>
    <font>
      <b/>
      <sz val="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164" fontId="0" fillId="0" borderId="0">
      <alignment horizontal="left" vertical="center"/>
    </xf>
  </cellStyleXfs>
  <cellXfs count="21">
    <xf numFmtId="164" fontId="0" fillId="0" borderId="0" xfId="0">
      <alignment horizontal="left" vertical="center"/>
    </xf>
    <xf numFmtId="164" fontId="3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>
      <alignment horizontal="left" vertical="center"/>
    </xf>
    <xf numFmtId="164" fontId="2" fillId="0" borderId="0" xfId="0" applyFont="1" applyFill="1" applyBorder="1" applyAlignment="1"/>
    <xf numFmtId="164" fontId="2" fillId="0" borderId="0" xfId="0" applyFont="1" applyFill="1" applyBorder="1" applyAlignment="1">
      <alignment horizontal="left" vertical="top"/>
    </xf>
    <xf numFmtId="164" fontId="0" fillId="0" borderId="0" xfId="0" applyAlignment="1">
      <alignment horizontal="left" vertical="top"/>
    </xf>
    <xf numFmtId="164" fontId="2" fillId="0" borderId="5" xfId="0" applyFont="1" applyFill="1" applyBorder="1" applyAlignment="1">
      <alignment horizontal="left"/>
    </xf>
    <xf numFmtId="164" fontId="0" fillId="0" borderId="0" xfId="0" applyAlignment="1">
      <alignment vertical="center"/>
    </xf>
    <xf numFmtId="0" fontId="6" fillId="0" borderId="0" xfId="0" applyNumberFormat="1" applyFont="1" applyAlignment="1">
      <alignment vertical="center" wrapText="1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 wrapText="1"/>
    </xf>
    <xf numFmtId="166" fontId="0" fillId="0" borderId="0" xfId="0" applyNumberFormat="1" applyAlignment="1">
      <alignment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</cellXfs>
  <cellStyles count="1">
    <cellStyle name="Normal" xfId="0" builtinId="0" customBuiltin="1"/>
  </cellStyles>
  <dxfs count="14">
    <dxf>
      <numFmt numFmtId="164" formatCode="0.0"/>
      <alignment horizontal="general" vertical="center" textRotation="0" wrapText="0" indent="0" justifyLastLine="0" shrinkToFit="0" readingOrder="0"/>
    </dxf>
    <dxf>
      <numFmt numFmtId="165" formatCode="0.0%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0.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6" formatCode="d/m/yyyy;@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mbria"/>
        <scheme val="major"/>
      </font>
      <numFmt numFmtId="0" formatCode="General"/>
      <alignment horizontal="general" vertical="center" textRotation="0" wrapText="1" relativeIndent="0" justifyLastLine="0" shrinkToFit="0" readingOrder="0"/>
    </dxf>
    <dxf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4" tint="0.59996337778862885"/>
        </patternFill>
      </fill>
      <border diagonalUp="0" diagonalDown="0"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1" tint="0.499984740745262"/>
        </patternFill>
      </fill>
      <border diagonalUp="0" diagonalDown="0">
        <bottom style="thick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Fitness Progress Chart" pivot="0" count="4">
      <tableStyleElement type="wholeTable" dxfId="13"/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Naměřené hodnoty (cm)</a:t>
            </a:r>
            <a:endParaRPr lang="en-US"/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'Tabulka dat'!$E$6</c:f>
              <c:strCache>
                <c:ptCount val="1"/>
                <c:pt idx="0">
                  <c:v>Boky (cm)</c:v>
                </c:pt>
              </c:strCache>
            </c:strRef>
          </c:tx>
          <c:cat>
            <c:numRef>
              <c:f>'Tabulka dat'!$A$7:$A$11</c:f>
              <c:numCache>
                <c:formatCode>d/m/yyyy;@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'Tabulka dat'!$E$7:$E$11</c:f>
              <c:numCache>
                <c:formatCode>0.0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'Tabulka dat'!$D$6</c:f>
              <c:strCache>
                <c:ptCount val="1"/>
                <c:pt idx="0">
                  <c:v>Pas (cm)</c:v>
                </c:pt>
              </c:strCache>
            </c:strRef>
          </c:tx>
          <c:cat>
            <c:numRef>
              <c:f>'Tabulka dat'!$A$7:$A$11</c:f>
              <c:numCache>
                <c:formatCode>d/m/yyyy;@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'Tabulka dat'!$D$7:$D$11</c:f>
              <c:numCache>
                <c:formatCode>0.0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'Tabulka dat'!$C$6</c:f>
              <c:strCache>
                <c:ptCount val="1"/>
                <c:pt idx="0">
                  <c:v>Hruď (cm)</c:v>
                </c:pt>
              </c:strCache>
            </c:strRef>
          </c:tx>
          <c:cat>
            <c:numRef>
              <c:f>'Tabulka dat'!$A$7:$A$11</c:f>
              <c:numCache>
                <c:formatCode>d/m/yyyy;@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'Tabulka dat'!$C$7:$C$11</c:f>
              <c:numCache>
                <c:formatCode>0.0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77600"/>
        <c:axId val="71933248"/>
        <c:axId val="81159424"/>
      </c:line3DChart>
      <c:dateAx>
        <c:axId val="81177600"/>
        <c:scaling>
          <c:orientation val="minMax"/>
        </c:scaling>
        <c:delete val="0"/>
        <c:axPos val="b"/>
        <c:numFmt formatCode="d/m/yyyy;@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1933248"/>
        <c:crosses val="autoZero"/>
        <c:auto val="1"/>
        <c:lblOffset val="100"/>
        <c:baseTimeUnit val="days"/>
        <c:majorUnit val="7"/>
        <c:majorTimeUnit val="days"/>
      </c:dateAx>
      <c:valAx>
        <c:axId val="7193324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81177600"/>
        <c:crosses val="autoZero"/>
        <c:crossBetween val="between"/>
      </c:valAx>
      <c:serAx>
        <c:axId val="81159424"/>
        <c:scaling>
          <c:orientation val="minMax"/>
        </c:scaling>
        <c:delete val="1"/>
        <c:axPos val="b"/>
        <c:majorTickMark val="out"/>
        <c:minorTickMark val="none"/>
        <c:tickLblPos val="nextTo"/>
        <c:crossAx val="7193324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Hmotnost – ukazatel BMI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'Tabulka dat'!$B$6</c:f>
              <c:strCache>
                <c:ptCount val="1"/>
                <c:pt idx="0">
                  <c:v>Hmotnost (kg)</c:v>
                </c:pt>
              </c:strCache>
            </c:strRef>
          </c:tx>
          <c:invertIfNegative val="0"/>
          <c:cat>
            <c:numRef>
              <c:f>'Tabulka dat'!$A$7:$A$11</c:f>
              <c:numCache>
                <c:formatCode>d/m/yyyy;@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'Tabulka dat'!$B$7:$B$11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8602112"/>
        <c:axId val="88794816"/>
      </c:barChart>
      <c:lineChart>
        <c:grouping val="standard"/>
        <c:varyColors val="0"/>
        <c:ser>
          <c:idx val="0"/>
          <c:order val="0"/>
          <c:tx>
            <c:strRef>
              <c:f>'Tabulka dat'!$I$6</c:f>
              <c:strCache>
                <c:ptCount val="1"/>
                <c:pt idx="0">
                  <c:v>Přibližný ukazatel BMI (Body Mass Index)</c:v>
                </c:pt>
              </c:strCache>
            </c:strRef>
          </c:tx>
          <c:cat>
            <c:numRef>
              <c:f>'Tabulka dat'!$A$7:$A$11</c:f>
              <c:numCache>
                <c:formatCode>d/m/yyyy;@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'Tabulka dat'!$I$7:$I$11</c:f>
              <c:numCache>
                <c:formatCode>0.0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53536"/>
        <c:axId val="88795392"/>
      </c:lineChart>
      <c:dateAx>
        <c:axId val="88602112"/>
        <c:scaling>
          <c:orientation val="minMax"/>
        </c:scaling>
        <c:delete val="0"/>
        <c:axPos val="b"/>
        <c:numFmt formatCode="d/m/yyyy;@" sourceLinked="1"/>
        <c:majorTickMark val="none"/>
        <c:minorTickMark val="none"/>
        <c:tickLblPos val="nextTo"/>
        <c:crossAx val="88794816"/>
        <c:crosses val="autoZero"/>
        <c:auto val="1"/>
        <c:lblOffset val="100"/>
        <c:baseTimeUnit val="days"/>
      </c:dateAx>
      <c:valAx>
        <c:axId val="88794816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88602112"/>
        <c:crosses val="autoZero"/>
        <c:crossBetween val="between"/>
      </c:valAx>
      <c:valAx>
        <c:axId val="887953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Ukazatel BMI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81153536"/>
        <c:crosses val="max"/>
        <c:crossBetween val="between"/>
      </c:valAx>
      <c:dateAx>
        <c:axId val="81153536"/>
        <c:scaling>
          <c:orientation val="minMax"/>
        </c:scaling>
        <c:delete val="1"/>
        <c:axPos val="b"/>
        <c:numFmt formatCode="d/m/yyyy;@" sourceLinked="1"/>
        <c:majorTickMark val="out"/>
        <c:minorTickMark val="none"/>
        <c:tickLblPos val="nextTo"/>
        <c:crossAx val="88795392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Hmotnost – tělní tuk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dat'!$B$6</c:f>
              <c:strCache>
                <c:ptCount val="1"/>
                <c:pt idx="0">
                  <c:v>Hmotnost (kg)</c:v>
                </c:pt>
              </c:strCache>
            </c:strRef>
          </c:tx>
          <c:invertIfNegative val="0"/>
          <c:cat>
            <c:numRef>
              <c:f>'Tabulka dat'!$A$7:$A$11</c:f>
              <c:numCache>
                <c:formatCode>d/m/yyyy;@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'Tabulka dat'!$B$7:$B$11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8604160"/>
        <c:axId val="88797120"/>
      </c:barChart>
      <c:lineChart>
        <c:grouping val="standard"/>
        <c:varyColors val="0"/>
        <c:ser>
          <c:idx val="1"/>
          <c:order val="1"/>
          <c:tx>
            <c:strRef>
              <c:f>'Tabulka dat'!$H$6</c:f>
              <c:strCache>
                <c:ptCount val="1"/>
                <c:pt idx="0">
                  <c:v>Přibližné procento tělního tuku (kg)</c:v>
                </c:pt>
              </c:strCache>
            </c:strRef>
          </c:tx>
          <c:cat>
            <c:numRef>
              <c:f>'Tabulka dat'!$A$7:$A$11</c:f>
              <c:numCache>
                <c:formatCode>d/m/yyyy;@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'Tabulka dat'!$H$7:$H$11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8797696"/>
      </c:lineChart>
      <c:dateAx>
        <c:axId val="88604160"/>
        <c:scaling>
          <c:orientation val="minMax"/>
        </c:scaling>
        <c:delete val="0"/>
        <c:axPos val="b"/>
        <c:numFmt formatCode="d/m/yyyy;@" sourceLinked="1"/>
        <c:majorTickMark val="none"/>
        <c:minorTickMark val="none"/>
        <c:tickLblPos val="nextTo"/>
        <c:crossAx val="88797120"/>
        <c:crosses val="autoZero"/>
        <c:auto val="1"/>
        <c:lblOffset val="100"/>
        <c:baseTimeUnit val="days"/>
      </c:dateAx>
      <c:valAx>
        <c:axId val="8879712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88604160"/>
        <c:crosses val="autoZero"/>
        <c:crossBetween val="between"/>
      </c:valAx>
      <c:valAx>
        <c:axId val="887976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Tělní tuk</a:t>
                </a:r>
                <a:endParaRPr lang="en-US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89306624"/>
        <c:crosses val="max"/>
        <c:crossBetween val="between"/>
      </c:valAx>
      <c:dateAx>
        <c:axId val="89306624"/>
        <c:scaling>
          <c:orientation val="minMax"/>
        </c:scaling>
        <c:delete val="1"/>
        <c:axPos val="b"/>
        <c:numFmt formatCode="d/m/yyyy;@" sourceLinked="1"/>
        <c:majorTickMark val="out"/>
        <c:minorTickMark val="none"/>
        <c:tickLblPos val="nextTo"/>
        <c:crossAx val="88797696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paperSize="9" orientation="landscape" horizontalDpi="4294967292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paperSize="9" orientation="landscape" horizontalDpi="4294967292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paperSize="9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981075</xdr:colOff>
      <xdr:row>0</xdr:row>
      <xdr:rowOff>180975</xdr:rowOff>
    </xdr:from>
    <xdr:ext cx="1466850" cy="1047750"/>
    <xdr:pic>
      <xdr:nvPicPr>
        <xdr:cNvPr id="2" name="fitne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72350" y="1809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76275" y="3714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28650" y="320761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95325" y="342900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fitness" displayName="fitness" ref="A6:I11" totalsRowShown="0" headerRowDxfId="9" dataCellStyle="Normal">
  <autoFilter ref="A6:I11"/>
  <tableColumns count="9">
    <tableColumn id="1" name="Datum" dataDxfId="8" dataCellStyle="Normal"/>
    <tableColumn id="2" name="Hmotnost (kg)" dataDxfId="7" dataCellStyle="Normal"/>
    <tableColumn id="3" name="Hruď (cm)" dataDxfId="6" dataCellStyle="Normal"/>
    <tableColumn id="4" name="Pas (cm)" dataDxfId="5" dataCellStyle="Normal"/>
    <tableColumn id="5" name="Boky (cm)" dataDxfId="4" dataCellStyle="Normal"/>
    <tableColumn id="6" name="Přibližná hmotnost těla bez tuku (kg)" dataDxfId="3" dataCellStyle="Normal">
      <calculatedColumnFormula>(1.1*fitness[[#This Row],[Hmotnost (kg)]])-128*(fitness[[#This Row],[Hmotnost (kg)]]^2/(100*$B$3)^2)</calculatedColumnFormula>
    </tableColumn>
    <tableColumn id="7" name="Přibližná hmotnost tělního tuku (kg)" dataDxfId="2" dataCellStyle="Normal">
      <calculatedColumnFormula>B7-F7</calculatedColumnFormula>
    </tableColumn>
    <tableColumn id="8" name="Přibližné procento tělního tuku (kg)" dataDxfId="1" dataCellStyle="Normal">
      <calculatedColumnFormula>IF(ISERROR((G7*100)/B7),"0.0",(G7*100)/B7)*0.01</calculatedColumnFormula>
    </tableColumn>
    <tableColumn id="9" name="Přibližný ukazatel BMI (Body Mass Index)" dataDxfId="0" dataCellStyle="Normal">
      <calculatedColumnFormula>(fitness[[#This Row],[Hmotnost (kg)]]/($B$3*$B$3))</calculatedColumnFormula>
    </tableColumn>
  </tableColumns>
  <tableStyleInfo name="Fitness Progress Chart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2"/>
  <sheetViews>
    <sheetView showGridLines="0" tabSelected="1" workbookViewId="0">
      <selection sqref="A1:I1"/>
    </sheetView>
  </sheetViews>
  <sheetFormatPr defaultRowHeight="15.95" customHeight="1" x14ac:dyDescent="0.2"/>
  <cols>
    <col min="1" max="1" width="14.83203125" style="3" customWidth="1"/>
    <col min="2" max="5" width="12.83203125" style="3" customWidth="1"/>
    <col min="6" max="9" width="22.83203125" style="3" customWidth="1"/>
    <col min="10" max="16384" width="9.33203125" style="4"/>
  </cols>
  <sheetData>
    <row r="1" spans="1:9" s="5" customFormat="1" ht="48" customHeight="1" x14ac:dyDescent="0.35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 x14ac:dyDescent="0.2">
      <c r="A2"/>
      <c r="B2"/>
      <c r="C2"/>
      <c r="D2"/>
      <c r="E2"/>
      <c r="F2"/>
      <c r="G2"/>
      <c r="H2" s="4"/>
      <c r="I2" s="4"/>
    </row>
    <row r="3" spans="1:9" s="3" customFormat="1" ht="15.95" customHeight="1" x14ac:dyDescent="0.2">
      <c r="A3" s="17" t="s">
        <v>1</v>
      </c>
      <c r="B3" s="19">
        <v>1.9</v>
      </c>
      <c r="C3" s="8"/>
    </row>
    <row r="4" spans="1:9" s="6" customFormat="1" ht="15.95" customHeight="1" x14ac:dyDescent="0.2">
      <c r="A4" s="18"/>
      <c r="B4" s="20"/>
      <c r="C4" s="8"/>
      <c r="H4" s="7"/>
      <c r="I4" s="7"/>
    </row>
    <row r="5" spans="1:9" ht="15" customHeight="1" x14ac:dyDescent="0.2">
      <c r="H5" s="1"/>
      <c r="I5" s="1"/>
    </row>
    <row r="6" spans="1:9" s="2" customFormat="1" ht="26.1" customHeight="1" x14ac:dyDescent="0.2">
      <c r="A6" s="13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1:9" s="2" customFormat="1" ht="15.95" customHeight="1" x14ac:dyDescent="0.2">
      <c r="A7" s="14">
        <v>39083</v>
      </c>
      <c r="B7" s="9">
        <v>91</v>
      </c>
      <c r="C7" s="9">
        <v>106.5</v>
      </c>
      <c r="D7" s="9">
        <v>91.5</v>
      </c>
      <c r="E7" s="9">
        <v>86</v>
      </c>
      <c r="F7" s="9">
        <f>(1.1*fitness[[#This Row],[Hmotnost (kg)]])-128*(fitness[[#This Row],[Hmotnost (kg)]]^2/(100*$B$3)^2)</f>
        <v>70.738005540166213</v>
      </c>
      <c r="G7" s="9">
        <f>B7-F7</f>
        <v>20.261994459833787</v>
      </c>
      <c r="H7" s="11">
        <f t="shared" ref="H7:H11" si="0">IF(ISERROR((G7*100)/B7),"0.0",(G7*100)/B7)*0.01</f>
        <v>0.22265927977839325</v>
      </c>
      <c r="I7" s="12">
        <f>(fitness[[#This Row],[Hmotnost (kg)]]/($B$3*$B$3))</f>
        <v>25.207756232686982</v>
      </c>
    </row>
    <row r="8" spans="1:9" s="2" customFormat="1" ht="15.95" customHeight="1" x14ac:dyDescent="0.2">
      <c r="A8" s="14">
        <v>39090</v>
      </c>
      <c r="B8" s="9">
        <v>91</v>
      </c>
      <c r="C8" s="9">
        <v>106.5</v>
      </c>
      <c r="D8" s="9">
        <v>91.5</v>
      </c>
      <c r="E8" s="9">
        <v>86</v>
      </c>
      <c r="F8" s="9">
        <f>(1.1*fitness[[#This Row],[Hmotnost (kg)]])-128*(fitness[[#This Row],[Hmotnost (kg)]]^2/(100*$B$3)^2)</f>
        <v>70.738005540166213</v>
      </c>
      <c r="G8" s="9">
        <f>B8-F8</f>
        <v>20.261994459833787</v>
      </c>
      <c r="H8" s="11">
        <f t="shared" si="0"/>
        <v>0.22265927977839325</v>
      </c>
      <c r="I8" s="12">
        <f>(fitness[[#This Row],[Hmotnost (kg)]]/($B$3*$B$3))</f>
        <v>25.207756232686982</v>
      </c>
    </row>
    <row r="9" spans="1:9" s="2" customFormat="1" ht="15.95" customHeight="1" x14ac:dyDescent="0.2">
      <c r="A9" s="14">
        <v>39097</v>
      </c>
      <c r="B9" s="9">
        <v>90.5</v>
      </c>
      <c r="C9" s="9">
        <v>106.5</v>
      </c>
      <c r="D9" s="9">
        <v>90</v>
      </c>
      <c r="E9" s="9">
        <v>85</v>
      </c>
      <c r="F9" s="9">
        <f>(1.1*fitness[[#This Row],[Hmotnost (kg)]])-128*(fitness[[#This Row],[Hmotnost (kg)]]^2/(100*$B$3)^2)</f>
        <v>70.509778393351809</v>
      </c>
      <c r="G9" s="9">
        <f>B9-F9</f>
        <v>19.990221606648191</v>
      </c>
      <c r="H9" s="11">
        <f t="shared" si="0"/>
        <v>0.2208864265927977</v>
      </c>
      <c r="I9" s="12">
        <f>(fitness[[#This Row],[Hmotnost (kg)]]/($B$3*$B$3))</f>
        <v>25.069252077562329</v>
      </c>
    </row>
    <row r="10" spans="1:9" s="2" customFormat="1" ht="15.95" customHeight="1" x14ac:dyDescent="0.2">
      <c r="A10" s="14">
        <v>39104</v>
      </c>
      <c r="B10" s="9">
        <v>89.5</v>
      </c>
      <c r="C10" s="9">
        <v>106.5</v>
      </c>
      <c r="D10" s="9">
        <v>90</v>
      </c>
      <c r="E10" s="9">
        <v>84</v>
      </c>
      <c r="F10" s="9">
        <f>(1.1*fitness[[#This Row],[Hmotnost (kg)]])-128*(fitness[[#This Row],[Hmotnost (kg)]]^2/(100*$B$3)^2)</f>
        <v>70.048005540166201</v>
      </c>
      <c r="G10" s="9">
        <f>B10-F10</f>
        <v>19.451994459833799</v>
      </c>
      <c r="H10" s="11">
        <f t="shared" si="0"/>
        <v>0.21734072022160672</v>
      </c>
      <c r="I10" s="12">
        <f>(fitness[[#This Row],[Hmotnost (kg)]]/($B$3*$B$3))</f>
        <v>24.792243767313021</v>
      </c>
    </row>
    <row r="11" spans="1:9" s="2" customFormat="1" ht="15.95" customHeight="1" x14ac:dyDescent="0.2">
      <c r="A11" s="14">
        <v>39111</v>
      </c>
      <c r="B11" s="9">
        <v>89.5</v>
      </c>
      <c r="C11" s="9">
        <v>108</v>
      </c>
      <c r="D11" s="9">
        <v>90</v>
      </c>
      <c r="E11" s="9">
        <v>84</v>
      </c>
      <c r="F11" s="9">
        <f>(1.1*fitness[[#This Row],[Hmotnost (kg)]])-128*(fitness[[#This Row],[Hmotnost (kg)]]^2/(100*$B$3)^2)</f>
        <v>70.048005540166201</v>
      </c>
      <c r="G11" s="9">
        <f>B11-F11</f>
        <v>19.451994459833799</v>
      </c>
      <c r="H11" s="11">
        <f t="shared" si="0"/>
        <v>0.21734072022160672</v>
      </c>
      <c r="I11" s="12">
        <f>(fitness[[#This Row],[Hmotnost (kg)]]/($B$3*$B$3))</f>
        <v>24.792243767313021</v>
      </c>
    </row>
    <row r="12" spans="1:9" s="2" customFormat="1" ht="15.9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s="2" customFormat="1" ht="15.95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9" s="2" customFormat="1" ht="15.95" customHeight="1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s="2" customFormat="1" ht="15.9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9" s="2" customFormat="1" ht="15.95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s="2" customFormat="1" ht="15.95" customHeight="1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s="2" customFormat="1" ht="15.95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s="2" customFormat="1" ht="15.95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s="2" customFormat="1" ht="15.95" customHeigh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s="2" customFormat="1" ht="15.95" customHeight="1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s="2" customFormat="1" ht="15.95" customHeight="1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s="2" customFormat="1" ht="15.95" customHeight="1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s="2" customFormat="1" ht="15.95" customHeight="1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s="2" customFormat="1" ht="15.95" customHeight="1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s="2" customFormat="1" ht="15.95" customHeight="1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s="2" customFormat="1" ht="15.95" customHeigh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s="2" customFormat="1" ht="15.95" customHeight="1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s="2" customFormat="1" ht="15.95" customHeight="1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s="2" customFormat="1" ht="15.95" customHeight="1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s="2" customFormat="1" ht="15.95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s="2" customFormat="1" ht="15.95" customHeight="1" x14ac:dyDescent="0.2">
      <c r="A32" s="3"/>
      <c r="B32" s="3"/>
      <c r="C32" s="3"/>
      <c r="D32" s="3"/>
      <c r="E32" s="3"/>
      <c r="F32" s="3"/>
      <c r="G32" s="3"/>
      <c r="H32" s="3"/>
      <c r="I32" s="3"/>
    </row>
  </sheetData>
  <mergeCells count="3">
    <mergeCell ref="A1:I1"/>
    <mergeCell ref="A3:A4"/>
    <mergeCell ref="B3:B4"/>
  </mergeCells>
  <phoneticPr fontId="1" type="noConversion"/>
  <printOptions horizontalCentered="1"/>
  <pageMargins left="0.5" right="0.5" top="0.75" bottom="0.75" header="0.5" footer="0.5"/>
  <pageSetup paperSize="9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eb71313-1cf6-4961-b6ce-0c29fc5284b9">english</DirectSourceMarket>
    <ApprovalStatus xmlns="4eb71313-1cf6-4961-b6ce-0c29fc5284b9">InProgress</ApprovalStatus>
    <MarketSpecific xmlns="4eb71313-1cf6-4961-b6ce-0c29fc5284b9" xsi:nil="true"/>
    <PrimaryImageGen xmlns="4eb71313-1cf6-4961-b6ce-0c29fc5284b9">true</PrimaryImageGen>
    <ThumbnailAssetId xmlns="4eb71313-1cf6-4961-b6ce-0c29fc5284b9" xsi:nil="true"/>
    <NumericId xmlns="4eb71313-1cf6-4961-b6ce-0c29fc5284b9">-1</NumericId>
    <TPFriendlyName xmlns="4eb71313-1cf6-4961-b6ce-0c29fc5284b9">Tabulka kondice pro muže (metrické jednotky)</TPFriendlyName>
    <BusinessGroup xmlns="4eb71313-1cf6-4961-b6ce-0c29fc5284b9" xsi:nil="true"/>
    <APEditor xmlns="4eb71313-1cf6-4961-b6ce-0c29fc5284b9">
      <UserInfo>
        <DisplayName>REDMOND\v-luannv</DisplayName>
        <AccountId>90</AccountId>
        <AccountType/>
      </UserInfo>
    </APEditor>
    <SourceTitle xmlns="4eb71313-1cf6-4961-b6ce-0c29fc5284b9">Fitness chart for men (metric)</SourceTitle>
    <OpenTemplate xmlns="4eb71313-1cf6-4961-b6ce-0c29fc5284b9">true</OpenTemplate>
    <UALocComments xmlns="4eb71313-1cf6-4961-b6ce-0c29fc5284b9" xsi:nil="true"/>
    <ParentAssetId xmlns="4eb71313-1cf6-4961-b6ce-0c29fc5284b9" xsi:nil="true"/>
    <IntlLangReviewDate xmlns="4eb71313-1cf6-4961-b6ce-0c29fc5284b9" xsi:nil="true"/>
    <PublishStatusLookup xmlns="4eb71313-1cf6-4961-b6ce-0c29fc5284b9">
      <Value>53096</Value>
      <Value>325367</Value>
    </PublishStatusLookup>
    <LastPublishResultLookup xmlns="4eb71313-1cf6-4961-b6ce-0c29fc5284b9" xsi:nil="true"/>
    <MachineTranslated xmlns="4eb71313-1cf6-4961-b6ce-0c29fc5284b9">false</MachineTranslated>
    <OriginalSourceMarket xmlns="4eb71313-1cf6-4961-b6ce-0c29fc5284b9">english</OriginalSourceMarket>
    <TPInstallLocation xmlns="4eb71313-1cf6-4961-b6ce-0c29fc5284b9">{My Templates}</TPInstallLocation>
    <ClipArtFilename xmlns="4eb71313-1cf6-4961-b6ce-0c29fc5284b9" xsi:nil="true"/>
    <ContentItem xmlns="4eb71313-1cf6-4961-b6ce-0c29fc5284b9" xsi:nil="true"/>
    <APDescription xmlns="4eb71313-1cf6-4961-b6ce-0c29fc5284b9" xsi:nil="true"/>
    <APAuthor xmlns="4eb71313-1cf6-4961-b6ce-0c29fc5284b9">
      <UserInfo>
        <DisplayName>REDMOND\cynvey</DisplayName>
        <AccountId>213</AccountId>
        <AccountType/>
      </UserInfo>
    </APAuthor>
    <TPAppVersion xmlns="4eb71313-1cf6-4961-b6ce-0c29fc5284b9">12</TPAppVersion>
    <TPCommandLine xmlns="4eb71313-1cf6-4961-b6ce-0c29fc5284b9">{XL} /t {FilePath}</TPCommandLine>
    <EditorialStatus xmlns="4eb71313-1cf6-4961-b6ce-0c29fc5284b9" xsi:nil="true"/>
    <PublishTargets xmlns="4eb71313-1cf6-4961-b6ce-0c29fc5284b9">OfficeOnline</PublishTargets>
    <TPLaunchHelpLinkType xmlns="4eb71313-1cf6-4961-b6ce-0c29fc5284b9">Template</TPLaunchHelpLinkType>
    <TimesCloned xmlns="4eb71313-1cf6-4961-b6ce-0c29fc5284b9" xsi:nil="true"/>
    <LastModifiedDateTime xmlns="4eb71313-1cf6-4961-b6ce-0c29fc5284b9" xsi:nil="true"/>
    <Provider xmlns="4eb71313-1cf6-4961-b6ce-0c29fc5284b9">EY006220130</Provider>
    <AssetStart xmlns="4eb71313-1cf6-4961-b6ce-0c29fc5284b9">2009-01-02T00:00:00+00:00</AssetStart>
    <LastHandOff xmlns="4eb71313-1cf6-4961-b6ce-0c29fc5284b9" xsi:nil="true"/>
    <AcquiredFrom xmlns="4eb71313-1cf6-4961-b6ce-0c29fc5284b9" xsi:nil="true"/>
    <TPClientViewer xmlns="4eb71313-1cf6-4961-b6ce-0c29fc5284b9">Microsoft Office Excel</TPClientViewer>
    <ArtSampleDocs xmlns="4eb71313-1cf6-4961-b6ce-0c29fc5284b9" xsi:nil="true"/>
    <UACurrentWords xmlns="4eb71313-1cf6-4961-b6ce-0c29fc5284b9">0</UACurrentWords>
    <UALocRecommendation xmlns="4eb71313-1cf6-4961-b6ce-0c29fc5284b9">Localize</UALocRecommendation>
    <IsDeleted xmlns="4eb71313-1cf6-4961-b6ce-0c29fc5284b9">false</IsDeleted>
    <ShowIn xmlns="4eb71313-1cf6-4961-b6ce-0c29fc5284b9" xsi:nil="true"/>
    <UANotes xmlns="4eb71313-1cf6-4961-b6ce-0c29fc5284b9" xsi:nil="true"/>
    <TemplateStatus xmlns="4eb71313-1cf6-4961-b6ce-0c29fc5284b9" xsi:nil="true"/>
    <CSXHash xmlns="4eb71313-1cf6-4961-b6ce-0c29fc5284b9" xsi:nil="true"/>
    <VoteCount xmlns="4eb71313-1cf6-4961-b6ce-0c29fc5284b9" xsi:nil="true"/>
    <DSATActionTaken xmlns="4eb71313-1cf6-4961-b6ce-0c29fc5284b9" xsi:nil="true"/>
    <AssetExpire xmlns="4eb71313-1cf6-4961-b6ce-0c29fc5284b9">2029-05-12T00:00:00+00:00</AssetExpire>
    <CSXSubmissionMarket xmlns="4eb71313-1cf6-4961-b6ce-0c29fc5284b9" xsi:nil="true"/>
    <SubmitterId xmlns="4eb71313-1cf6-4961-b6ce-0c29fc5284b9" xsi:nil="true"/>
    <TPExecutable xmlns="4eb71313-1cf6-4961-b6ce-0c29fc5284b9" xsi:nil="true"/>
    <AssetType xmlns="4eb71313-1cf6-4961-b6ce-0c29fc5284b9">TP</AssetType>
    <CSXSubmissionDate xmlns="4eb71313-1cf6-4961-b6ce-0c29fc5284b9" xsi:nil="true"/>
    <ApprovalLog xmlns="4eb71313-1cf6-4961-b6ce-0c29fc5284b9" xsi:nil="true"/>
    <CSXUpdate xmlns="4eb71313-1cf6-4961-b6ce-0c29fc5284b9">false</CSXUpdate>
    <BugNumber xmlns="4eb71313-1cf6-4961-b6ce-0c29fc5284b9" xsi:nil="true"/>
    <Milestone xmlns="4eb71313-1cf6-4961-b6ce-0c29fc5284b9" xsi:nil="true"/>
    <TPComponent xmlns="4eb71313-1cf6-4961-b6ce-0c29fc5284b9">EXCELFiles</TPComponent>
    <OriginAsset xmlns="4eb71313-1cf6-4961-b6ce-0c29fc5284b9" xsi:nil="true"/>
    <AssetId xmlns="4eb71313-1cf6-4961-b6ce-0c29fc5284b9">TP010219909</AssetId>
    <TPApplication xmlns="4eb71313-1cf6-4961-b6ce-0c29fc5284b9">Excel</TPApplication>
    <TPLaunchHelpLink xmlns="4eb71313-1cf6-4961-b6ce-0c29fc5284b9" xsi:nil="true"/>
    <IntlLocPriority xmlns="4eb71313-1cf6-4961-b6ce-0c29fc5284b9" xsi:nil="true"/>
    <HandoffToMSDN xmlns="4eb71313-1cf6-4961-b6ce-0c29fc5284b9" xsi:nil="true"/>
    <PlannedPubDate xmlns="4eb71313-1cf6-4961-b6ce-0c29fc5284b9" xsi:nil="true"/>
    <IntlLangReviewer xmlns="4eb71313-1cf6-4961-b6ce-0c29fc5284b9" xsi:nil="true"/>
    <CrawlForDependencies xmlns="4eb71313-1cf6-4961-b6ce-0c29fc5284b9">false</CrawlForDependencies>
    <TrustLevel xmlns="4eb71313-1cf6-4961-b6ce-0c29fc5284b9">1 Microsoft Managed Content</TrustLevel>
    <IsSearchable xmlns="4eb71313-1cf6-4961-b6ce-0c29fc5284b9">false</IsSearchable>
    <TPNamespace xmlns="4eb71313-1cf6-4961-b6ce-0c29fc5284b9">EXCEL</TPNamespace>
    <Markets xmlns="4eb71313-1cf6-4961-b6ce-0c29fc5284b9"/>
    <UAProjectedTotalWords xmlns="4eb71313-1cf6-4961-b6ce-0c29fc5284b9" xsi:nil="true"/>
    <IntlLangReview xmlns="4eb71313-1cf6-4961-b6ce-0c29fc5284b9" xsi:nil="true"/>
    <OutputCachingOn xmlns="4eb71313-1cf6-4961-b6ce-0c29fc5284b9">false</OutputCachingOn>
    <EditorialTags xmlns="4eb71313-1cf6-4961-b6ce-0c29fc5284b9" xsi:nil="true"/>
    <Providers xmlns="4eb71313-1cf6-4961-b6ce-0c29fc5284b9" xsi:nil="true"/>
    <FriendlyTitle xmlns="4eb71313-1cf6-4961-b6ce-0c29fc5284b9" xsi:nil="true"/>
    <OOCacheId xmlns="4eb71313-1cf6-4961-b6ce-0c29fc5284b9" xsi:nil="true"/>
    <Downloads xmlns="4eb71313-1cf6-4961-b6ce-0c29fc5284b9">0</Downloads>
    <LegacyData xmlns="4eb71313-1cf6-4961-b6ce-0c29fc5284b9" xsi:nil="true"/>
    <Manager xmlns="4eb71313-1cf6-4961-b6ce-0c29fc5284b9" xsi:nil="true"/>
    <PolicheckWords xmlns="4eb71313-1cf6-4961-b6ce-0c29fc5284b9" xsi:nil="true"/>
    <TemplateTemplateType xmlns="4eb71313-1cf6-4961-b6ce-0c29fc5284b9">Excel 2007 Default</TemplateTemplateType>
    <LocNewPublishedVersionLookup xmlns="4eb71313-1cf6-4961-b6ce-0c29fc5284b9" xsi:nil="true"/>
    <FeatureTagsTaxHTField0 xmlns="4eb71313-1cf6-4961-b6ce-0c29fc5284b9">
      <Terms xmlns="http://schemas.microsoft.com/office/infopath/2007/PartnerControls"/>
    </FeatureTagsTaxHTField0>
    <LocOverallLocStatusLookup xmlns="4eb71313-1cf6-4961-b6ce-0c29fc5284b9" xsi:nil="true"/>
    <LocOverallPublishStatusLookup xmlns="4eb71313-1cf6-4961-b6ce-0c29fc5284b9" xsi:nil="true"/>
    <InternalTagsTaxHTField0 xmlns="4eb71313-1cf6-4961-b6ce-0c29fc5284b9">
      <Terms xmlns="http://schemas.microsoft.com/office/infopath/2007/PartnerControls"/>
    </InternalTagsTaxHTField0>
    <LocProcessedForMarketsLookup xmlns="4eb71313-1cf6-4961-b6ce-0c29fc5284b9" xsi:nil="true"/>
    <RecommendationsModifier xmlns="4eb71313-1cf6-4961-b6ce-0c29fc5284b9" xsi:nil="true"/>
    <LocOverallHandbackStatusLookup xmlns="4eb71313-1cf6-4961-b6ce-0c29fc5284b9" xsi:nil="true"/>
    <LocLastLocAttemptVersionLookup xmlns="4eb71313-1cf6-4961-b6ce-0c29fc5284b9">65670</LocLastLocAttemptVersionLookup>
    <LocLastLocAttemptVersionTypeLookup xmlns="4eb71313-1cf6-4961-b6ce-0c29fc5284b9" xsi:nil="true"/>
    <LocProcessedForHandoffsLookup xmlns="4eb71313-1cf6-4961-b6ce-0c29fc5284b9" xsi:nil="true"/>
    <LocalizationTagsTaxHTField0 xmlns="4eb71313-1cf6-4961-b6ce-0c29fc5284b9">
      <Terms xmlns="http://schemas.microsoft.com/office/infopath/2007/PartnerControls"/>
    </LocalizationTagsTaxHTField0>
    <LocPublishedLinkedAssetsLookup xmlns="4eb71313-1cf6-4961-b6ce-0c29fc5284b9" xsi:nil="true"/>
    <LocPublishedDependentAssetsLookup xmlns="4eb71313-1cf6-4961-b6ce-0c29fc5284b9" xsi:nil="true"/>
    <LocOverallPreviewStatusLookup xmlns="4eb71313-1cf6-4961-b6ce-0c29fc5284b9" xsi:nil="true"/>
    <TaxCatchAll xmlns="4eb71313-1cf6-4961-b6ce-0c29fc5284b9"/>
    <LocComments xmlns="4eb71313-1cf6-4961-b6ce-0c29fc5284b9" xsi:nil="true"/>
    <LocManualTestRequired xmlns="4eb71313-1cf6-4961-b6ce-0c29fc5284b9" xsi:nil="true"/>
    <ScenarioTagsTaxHTField0 xmlns="4eb71313-1cf6-4961-b6ce-0c29fc5284b9">
      <Terms xmlns="http://schemas.microsoft.com/office/infopath/2007/PartnerControls"/>
    </ScenarioTagsTaxHTField0>
    <CampaignTagsTaxHTField0 xmlns="4eb71313-1cf6-4961-b6ce-0c29fc5284b9">
      <Terms xmlns="http://schemas.microsoft.com/office/infopath/2007/PartnerControls"/>
    </CampaignTagsTaxHTField0>
    <BlockPublish xmlns="4eb71313-1cf6-4961-b6ce-0c29fc5284b9" xsi:nil="true"/>
    <LocRecommendedHandoff xmlns="4eb71313-1cf6-4961-b6ce-0c29fc5284b9" xsi:nil="true"/>
    <OriginalRelease xmlns="4eb71313-1cf6-4961-b6ce-0c29fc5284b9">14</OriginalRelease>
    <LocMarketGroupTiers2 xmlns="4eb71313-1cf6-4961-b6ce-0c29fc5284b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3F914EF-00F5-4290-864F-8D11FA0F3CF9}"/>
</file>

<file path=customXml/itemProps2.xml><?xml version="1.0" encoding="utf-8"?>
<ds:datastoreItem xmlns:ds="http://schemas.openxmlformats.org/officeDocument/2006/customXml" ds:itemID="{03177D5F-D95E-4B74-9D54-A929565F0FED}"/>
</file>

<file path=customXml/itemProps3.xml><?xml version="1.0" encoding="utf-8"?>
<ds:datastoreItem xmlns:ds="http://schemas.openxmlformats.org/officeDocument/2006/customXml" ds:itemID="{172824E1-26BC-4416-9B3C-D5031A87BA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Tabulka dat</vt:lpstr>
      <vt:lpstr>Naměřené hodnoty</vt:lpstr>
      <vt:lpstr>Hmotnost – ukazatel BMI</vt:lpstr>
      <vt:lpstr>Hmotnost – tělní tuk</vt:lpstr>
      <vt:lpstr>'Tabulka dat'!Print_Area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 chart for men (metric)</dc:title>
  <dc:creator/>
  <cp:lastModifiedBy/>
  <dcterms:created xsi:type="dcterms:W3CDTF">2006-08-10T17:39:33Z</dcterms:created>
  <dcterms:modified xsi:type="dcterms:W3CDTF">2012-05-25T07:50:39Z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0x010100AC6DD24B17643A43B5911557F59D23340400899CD97D2199F748BA22A48D93649A64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2452400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