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cs-CZ\"/>
    </mc:Choice>
  </mc:AlternateContent>
  <bookViews>
    <workbookView xWindow="0" yWindow="0" windowWidth="21600" windowHeight="9195" tabRatio="550"/>
  </bookViews>
  <sheets>
    <sheet name="Souhrn" sheetId="1" r:id="rId1"/>
    <sheet name="Měsíční příjmy" sheetId="3" r:id="rId2"/>
    <sheet name="Měsíční výdaje" sheetId="4" r:id="rId3"/>
    <sheet name="Měsíční spoření" sheetId="5" r:id="rId4"/>
    <sheet name="Data grafu" sheetId="2" state="hidden" r:id="rId5"/>
  </sheets>
  <definedNames>
    <definedName name="CelkovéMěsíčníPříjmy">Souhrn!$C$4</definedName>
    <definedName name="CelkovéMěsíčníSpoření">Souhrn!$C$8</definedName>
    <definedName name="CelkovéMěsíčníVýdaje">Souhrn!$C$6</definedName>
    <definedName name="ColumnTitleRegion1..C4.1">Souhrn!$C$3</definedName>
    <definedName name="ColumnTitleRegion2..C6.1">Souhrn!$C$5</definedName>
    <definedName name="ColumnTitleRegion3..C8.1">Souhrn!$C$7</definedName>
    <definedName name="ColumnTitleRegion4..C10.1">Souhrn!$C$9</definedName>
    <definedName name="Nadpis2">MěsíčníPříjmy[[#Headers],[POLOŽKA]]</definedName>
    <definedName name="Nadpis3">MěsíčníVýdaje[[#Headers],[POLOŽKA]]</definedName>
    <definedName name="Nadpis4">Spoření[[#Headers],[DATUM]]</definedName>
    <definedName name="NadpisRozpočtu">Souhrn!$B$1</definedName>
    <definedName name="_xlnm.Print_Titles" localSheetId="1">'Měsíční příjmy'!$2:$3</definedName>
    <definedName name="_xlnm.Print_Titles" localSheetId="3">'Měsíční spoření'!$2:$3</definedName>
    <definedName name="_xlnm.Print_Titles" localSheetId="2">'Měsíční výdaje'!$2:$3</definedName>
    <definedName name="Procento_spotřebovaných_příjmů">'Data grafu'!$B$5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5" l="1"/>
  <c r="B1" i="4"/>
  <c r="B1" i="3"/>
  <c r="C8" i="1"/>
  <c r="C6" i="1"/>
  <c r="C4" i="1"/>
  <c r="B5" i="2" l="1"/>
  <c r="B3" i="1" s="1"/>
  <c r="B6" i="2"/>
  <c r="C10" i="1"/>
  <c r="B4" i="2" l="1"/>
</calcChain>
</file>

<file path=xl/sharedStrings.xml><?xml version="1.0" encoding="utf-8"?>
<sst xmlns="http://schemas.openxmlformats.org/spreadsheetml/2006/main" count="51" uniqueCount="33">
  <si>
    <t>Osobní rozpočet</t>
  </si>
  <si>
    <t>Utracená procentuální částka z příjmů</t>
  </si>
  <si>
    <t>Souhrn</t>
  </si>
  <si>
    <t>CELKOVÉ MĚSÍČNÍ PŘÍJMY</t>
  </si>
  <si>
    <t>CELKOVÉ MĚSÍČNÍ VÝDAJE</t>
  </si>
  <si>
    <t>CELKOVÉ MĚSÍČNÍ SPOŘENÍ</t>
  </si>
  <si>
    <t>ZŮSTATEK V HOTOVOSTI</t>
  </si>
  <si>
    <t>Sloupcový graf znázorňující porovnání celkových měsíčních příjmů a celkových měsíčních výdajů</t>
  </si>
  <si>
    <t>Měsíční příjmy</t>
  </si>
  <si>
    <t>POLOŽKA</t>
  </si>
  <si>
    <t>Zdroj příjmů 1</t>
  </si>
  <si>
    <t>Zdroj příjmů 2</t>
  </si>
  <si>
    <t>Jiné</t>
  </si>
  <si>
    <t>ČÁSTKA</t>
  </si>
  <si>
    <t>Měsíční výdaje</t>
  </si>
  <si>
    <t>Nájem/hypotéka</t>
  </si>
  <si>
    <t>Elektřina</t>
  </si>
  <si>
    <t>Plyn</t>
  </si>
  <si>
    <t>Mobilní telefon</t>
  </si>
  <si>
    <t>Potraviny</t>
  </si>
  <si>
    <t>Poplatky za auto</t>
  </si>
  <si>
    <t>Výdaje na auto</t>
  </si>
  <si>
    <t>Studentské půjčky</t>
  </si>
  <si>
    <t>Kreditní karty</t>
  </si>
  <si>
    <t>Pojištění auta</t>
  </si>
  <si>
    <t>Osobní péče</t>
  </si>
  <si>
    <t>Zábava</t>
  </si>
  <si>
    <t>Různé</t>
  </si>
  <si>
    <t>DATUM SPLATNOSTI</t>
  </si>
  <si>
    <t>Datum</t>
  </si>
  <si>
    <t>Měsíční spoření</t>
  </si>
  <si>
    <t>DATUM</t>
  </si>
  <si>
    <t>DATA GRAFU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</si>
</sst>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#,##0\ &quot;Kč&quot;"/>
    <numFmt numFmtId="166" formatCode="#,##0.00\ &quot;Kč&quot;"/>
  </numFmts>
  <fonts count="10" x14ac:knownFonts="1">
    <font>
      <sz val="11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24"/>
      <color theme="3" tint="0.24994659260841701"/>
      <name val="Century Gothic"/>
      <family val="2"/>
      <scheme val="min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1"/>
      <color theme="4" tint="-0.24994659260841701"/>
      <name val="Tahoma"/>
      <family val="2"/>
      <scheme val="major"/>
    </font>
    <font>
      <sz val="10"/>
      <color theme="0"/>
      <name val="Century Gothic"/>
      <family val="2"/>
      <scheme val="minor"/>
    </font>
    <font>
      <sz val="11"/>
      <color theme="3" tint="0.2499465926084170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</borders>
  <cellStyleXfs count="10">
    <xf numFmtId="0" fontId="0" fillId="0" borderId="0"/>
    <xf numFmtId="0" fontId="3" fillId="2" borderId="0" applyNumberFormat="0" applyProtection="0">
      <alignment horizontal="left" vertical="center"/>
    </xf>
    <xf numFmtId="0" fontId="4" fillId="0" borderId="0" applyNumberFormat="0" applyProtection="0">
      <alignment horizontal="left"/>
    </xf>
    <xf numFmtId="0" fontId="6" fillId="0" borderId="1" applyNumberFormat="0" applyAlignment="0" applyProtection="0"/>
    <xf numFmtId="164" fontId="2" fillId="0" borderId="0" applyAlignment="0" applyProtection="0"/>
    <xf numFmtId="0" fontId="1" fillId="0" borderId="0" applyNumberFormat="0" applyFill="0" applyBorder="0" applyAlignment="0" applyProtection="0"/>
    <xf numFmtId="165" fontId="2" fillId="0" borderId="0">
      <alignment horizontal="left" vertical="top"/>
    </xf>
    <xf numFmtId="166" fontId="8" fillId="0" borderId="0">
      <alignment horizontal="left" vertical="center"/>
    </xf>
    <xf numFmtId="0" fontId="8" fillId="0" borderId="0">
      <alignment horizontal="left" vertical="center" wrapText="1"/>
    </xf>
    <xf numFmtId="14" fontId="8" fillId="0" borderId="0">
      <alignment horizontal="left" vertical="center"/>
    </xf>
  </cellStyleXfs>
  <cellXfs count="14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2">
      <alignment horizontal="left"/>
    </xf>
    <xf numFmtId="9" fontId="5" fillId="0" borderId="0" xfId="0" applyNumberFormat="1" applyFont="1" applyAlignment="1">
      <alignment horizontal="left" vertical="center"/>
    </xf>
    <xf numFmtId="0" fontId="3" fillId="2" borderId="0" xfId="1">
      <alignment horizontal="left" vertical="center"/>
    </xf>
    <xf numFmtId="0" fontId="6" fillId="0" borderId="1" xfId="3"/>
    <xf numFmtId="166" fontId="8" fillId="0" borderId="0" xfId="7">
      <alignment horizontal="left" vertical="center"/>
    </xf>
    <xf numFmtId="0" fontId="8" fillId="0" borderId="0" xfId="8">
      <alignment horizontal="left" vertical="center" wrapText="1"/>
    </xf>
    <xf numFmtId="14" fontId="8" fillId="0" borderId="0" xfId="9">
      <alignment horizontal="left" vertical="center"/>
    </xf>
    <xf numFmtId="0" fontId="6" fillId="0" borderId="1" xfId="3" applyAlignment="1">
      <alignment horizontal="left"/>
    </xf>
    <xf numFmtId="165" fontId="2" fillId="0" borderId="0" xfId="6" applyNumberFormat="1">
      <alignment horizontal="left" vertical="top"/>
    </xf>
    <xf numFmtId="9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0">
    <cellStyle name="Celkem" xfId="6"/>
    <cellStyle name="Částka" xfId="7"/>
    <cellStyle name="Datum" xfId="9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ormální" xfId="0" builtinId="0" customBuiltin="1"/>
    <cellStyle name="Položka" xfId="8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family val="2"/>
        <scheme val="minor"/>
      </font>
      <numFmt numFmtId="166" formatCode="#,##0.00\ &quot;Kč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family val="2"/>
        <scheme val="minor"/>
      </font>
      <numFmt numFmtId="166" formatCode="#,##0.00\ &quot;Kč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7"/>
      </font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Tabulka osobního rozpočtu" defaultPivotStyle="PivotStyleLight16">
    <tableStyle name="Tabulka osobního rozpočtu" pivot="0" count="3">
      <tableStyleElement type="wholeTable" dxfId="8"/>
      <tableStyleElement type="headerRow" dxfId="7"/>
      <tableStyleElement type="total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1220415477837"/>
          <c:y val="0.19933717294131384"/>
          <c:w val="0.77479386099288527"/>
          <c:h val="0.64091170605289205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0.12416047065324262"/>
                  <c:y val="1.3786288447036166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1">
                  <a:noAutofit/>
                </a:bodyPr>
                <a:lstStyle/>
                <a:p>
                  <a:pPr>
                    <a:defRPr sz="5300" b="0" i="0" u="none" strike="noStrike" kern="1200" baseline="0">
                      <a:solidFill>
                        <a:schemeClr val="tx2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99457156090782772"/>
                      <c:h val="0.999862272407859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'Data grafu'!$B$4:$B$5</c:f>
              <c:numCache>
                <c:formatCode>0%</c:formatCode>
                <c:ptCount val="2"/>
                <c:pt idx="0">
                  <c:v>0.37706666666666666</c:v>
                </c:pt>
                <c:pt idx="1">
                  <c:v>0.62293333333333334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Příjmy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Souhrn!$C$4</c:f>
              <c:numCache>
                <c:formatCode>#\ ##0\ "Kč"</c:formatCode>
                <c:ptCount val="1"/>
                <c:pt idx="0">
                  <c:v>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Výdaje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EE4-43DA-8A6E-9087B1F74C7D}"/>
              </c:ext>
            </c:extLst>
          </c:dPt>
          <c:cat>
            <c:strLit>
              <c:ptCount val="1"/>
              <c:pt idx="0">
                <c:v> </c:v>
              </c:pt>
            </c:strLit>
          </c:cat>
          <c:val>
            <c:numRef>
              <c:f>Souhrn!$C$6</c:f>
              <c:numCache>
                <c:formatCode>#\ ##0\ "Kč"</c:formatCode>
                <c:ptCount val="1"/>
                <c:pt idx="0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numFmt formatCode="#,##0\ &quot;Kč&quot;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216547115586812"/>
          <c:y val="0.89169339188382579"/>
          <c:w val="0.6855459239701861"/>
          <c:h val="6.6542893695824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419099</xdr:rowOff>
    </xdr:from>
    <xdr:to>
      <xdr:col>2</xdr:col>
      <xdr:colOff>9525</xdr:colOff>
      <xdr:row>11</xdr:row>
      <xdr:rowOff>28575</xdr:rowOff>
    </xdr:to>
    <xdr:graphicFrame macro="">
      <xdr:nvGraphicFramePr>
        <xdr:cNvPr id="4" name="grafProcentaPříjmů" descr="Prstencový graf znázorňující procento spotřebovaných příjmů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114300</xdr:colOff>
      <xdr:row>2</xdr:row>
      <xdr:rowOff>47625</xdr:rowOff>
    </xdr:from>
    <xdr:to>
      <xdr:col>7</xdr:col>
      <xdr:colOff>581025</xdr:colOff>
      <xdr:row>10</xdr:row>
      <xdr:rowOff>136814</xdr:rowOff>
    </xdr:to>
    <xdr:graphicFrame macro="">
      <xdr:nvGraphicFramePr>
        <xdr:cNvPr id="2" name="grafPříjmyVýdaje" descr="Sloupcový graf porovnávající příjmy a výdaj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MěsíčníPříjmy" displayName="MěsíčníPříjmy" ref="B3:C6" totalsRowShown="0">
  <autoFilter ref="B3:C6"/>
  <tableColumns count="2">
    <tableColumn id="1" name="POLOŽKA" dataCellStyle="Položka"/>
    <tableColumn id="2" name="ČÁSTKA" dataCellStyle="Částka"/>
  </tableColumns>
  <tableStyleInfo name="Tabulka osobního rozpočtu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zdroje a částky měsíčních příjmů."/>
    </ext>
  </extLst>
</table>
</file>

<file path=xl/tables/table2.xml><?xml version="1.0" encoding="utf-8"?>
<table xmlns="http://schemas.openxmlformats.org/spreadsheetml/2006/main" id="8" name="MěsíčníVýdaje" displayName="MěsíčníVýdaje" ref="B3:D16">
  <autoFilter ref="B3:D16"/>
  <tableColumns count="3">
    <tableColumn id="1" name="POLOŽKA" totalsRowLabel="Celkem" totalsRowDxfId="4" dataCellStyle="Položka"/>
    <tableColumn id="2" name="DATUM SPLATNOSTI" totalsRowDxfId="3" dataCellStyle="Datum"/>
    <tableColumn id="3" name="ČÁSTKA" totalsRowFunction="sum" totalsRowDxfId="2" dataCellStyle="Částka"/>
  </tableColumns>
  <tableStyleInfo name="Tabulka osobního rozpočtu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položky měsíčních výdajů, datum jejich splatnosti a příslušné částky."/>
    </ext>
  </extLst>
</table>
</file>

<file path=xl/tables/table3.xml><?xml version="1.0" encoding="utf-8"?>
<table xmlns="http://schemas.openxmlformats.org/spreadsheetml/2006/main" id="12" name="Spoření" displayName="Spoření" ref="B3:C6">
  <autoFilter ref="B3:C6"/>
  <tableColumns count="2">
    <tableColumn id="1" name="DATUM" totalsRowLabel="Celkem" totalsRowDxfId="1" dataCellStyle="Datum"/>
    <tableColumn id="2" name="ČÁSTKA" totalsRowFunction="sum" totalsRowDxfId="0" dataCellStyle="Částka"/>
  </tableColumns>
  <tableStyleInfo name="Tabulka osobního rozpočtu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kalendářní data a měsíční částky spoření.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249977111117893"/>
  </sheetPr>
  <dimension ref="A1:H11"/>
  <sheetViews>
    <sheetView showGridLines="0" tabSelected="1" zoomScaleNormal="100" workbookViewId="0"/>
  </sheetViews>
  <sheetFormatPr defaultColWidth="9" defaultRowHeight="27.75" customHeight="1" x14ac:dyDescent="0.3"/>
  <cols>
    <col min="1" max="1" width="2.625" customWidth="1"/>
    <col min="2" max="2" width="40.625" style="2" customWidth="1"/>
    <col min="3" max="3" width="30.625" customWidth="1"/>
    <col min="4" max="8" width="9" style="2"/>
    <col min="9" max="9" width="2.625" style="2" customWidth="1"/>
    <col min="10" max="16384" width="9" style="2"/>
  </cols>
  <sheetData>
    <row r="1" spans="1:8" s="5" customFormat="1" ht="40.5" customHeight="1" x14ac:dyDescent="0.3">
      <c r="B1" s="5" t="s">
        <v>0</v>
      </c>
    </row>
    <row r="2" spans="1:8" s="1" customFormat="1" ht="33" customHeight="1" x14ac:dyDescent="0.3">
      <c r="A2"/>
      <c r="B2" s="3" t="s">
        <v>1</v>
      </c>
      <c r="C2" s="3" t="s">
        <v>2</v>
      </c>
    </row>
    <row r="3" spans="1:8" s="1" customFormat="1" ht="18.75" customHeight="1" x14ac:dyDescent="0.3">
      <c r="A3"/>
      <c r="B3" s="12">
        <f>Procento_spotřebovaných_příjmů</f>
        <v>0.62293333333333334</v>
      </c>
      <c r="C3" s="6" t="s">
        <v>3</v>
      </c>
      <c r="D3" s="13" t="s">
        <v>7</v>
      </c>
      <c r="E3" s="13"/>
      <c r="F3" s="13"/>
      <c r="G3" s="13"/>
      <c r="H3" s="13"/>
    </row>
    <row r="4" spans="1:8" s="1" customFormat="1" ht="46.5" customHeight="1" x14ac:dyDescent="0.3">
      <c r="A4"/>
      <c r="B4" s="12"/>
      <c r="C4" s="11">
        <f>SUM(MěsíčníPříjmy[[#All],[ČÁSTKA]])</f>
        <v>3750</v>
      </c>
      <c r="D4" s="13"/>
      <c r="E4" s="13"/>
      <c r="F4" s="13"/>
      <c r="G4" s="13"/>
      <c r="H4" s="13"/>
    </row>
    <row r="5" spans="1:8" s="1" customFormat="1" ht="18.75" customHeight="1" x14ac:dyDescent="0.3">
      <c r="A5"/>
      <c r="B5" s="12"/>
      <c r="C5" s="10" t="s">
        <v>4</v>
      </c>
      <c r="D5" s="13"/>
      <c r="E5" s="13"/>
      <c r="F5" s="13"/>
      <c r="G5" s="13"/>
      <c r="H5" s="13"/>
    </row>
    <row r="6" spans="1:8" s="1" customFormat="1" ht="46.5" customHeight="1" x14ac:dyDescent="0.3">
      <c r="A6"/>
      <c r="B6" s="12"/>
      <c r="C6" s="11">
        <f>SUM(MěsíčníVýdaje[[#All],[ČÁSTKA]])</f>
        <v>2336</v>
      </c>
      <c r="D6" s="13"/>
      <c r="E6" s="13"/>
      <c r="F6" s="13"/>
      <c r="G6" s="13"/>
      <c r="H6" s="13"/>
    </row>
    <row r="7" spans="1:8" s="1" customFormat="1" ht="18.75" customHeight="1" x14ac:dyDescent="0.3">
      <c r="A7"/>
      <c r="B7" s="12"/>
      <c r="C7" s="10" t="s">
        <v>5</v>
      </c>
      <c r="D7" s="13"/>
      <c r="E7" s="13"/>
      <c r="F7" s="13"/>
      <c r="G7" s="13"/>
      <c r="H7" s="13"/>
    </row>
    <row r="8" spans="1:8" s="1" customFormat="1" ht="46.5" customHeight="1" x14ac:dyDescent="0.3">
      <c r="A8"/>
      <c r="B8" s="12"/>
      <c r="C8" s="11">
        <f>SUM(Spoření[[#All],[ČÁSTKA]])</f>
        <v>550</v>
      </c>
      <c r="D8" s="13"/>
      <c r="E8" s="13"/>
      <c r="F8" s="13"/>
      <c r="G8" s="13"/>
      <c r="H8" s="13"/>
    </row>
    <row r="9" spans="1:8" s="1" customFormat="1" ht="18.75" customHeight="1" x14ac:dyDescent="0.3">
      <c r="A9"/>
      <c r="B9" s="12"/>
      <c r="C9" s="10" t="s">
        <v>6</v>
      </c>
      <c r="D9" s="13"/>
      <c r="E9" s="13"/>
      <c r="F9" s="13"/>
      <c r="G9" s="13"/>
      <c r="H9" s="13"/>
    </row>
    <row r="10" spans="1:8" s="1" customFormat="1" ht="46.5" customHeight="1" x14ac:dyDescent="0.3">
      <c r="A10"/>
      <c r="B10" s="12"/>
      <c r="C10" s="11">
        <f>CelkovéMěsíčníPříjmy-CelkovéMěsíčníVýdaje-CelkovéMěsíčníSpoření</f>
        <v>864</v>
      </c>
      <c r="D10" s="13"/>
      <c r="E10" s="13"/>
      <c r="F10" s="13"/>
      <c r="G10" s="13"/>
      <c r="H10" s="13"/>
    </row>
    <row r="11" spans="1:8" ht="27.75" customHeight="1" x14ac:dyDescent="0.3">
      <c r="D11" s="13"/>
      <c r="E11" s="13"/>
      <c r="F11" s="13"/>
      <c r="G11" s="13"/>
      <c r="H11" s="13"/>
    </row>
  </sheetData>
  <mergeCells count="2">
    <mergeCell ref="B3:B10"/>
    <mergeCell ref="D3:H11"/>
  </mergeCells>
  <dataValidations count="14">
    <dataValidation allowBlank="1" showInputMessage="1" showErrorMessage="1" prompt="V tomto sešitu si můžete vytvořit osobní rozpočet. V tomto listu se na základě celkových měsíčních příjmů a výdajů automaticky aktualizuje prstencový a sloupcový graf." sqref="A1"/>
    <dataValidation allowBlank="1" showInputMessage="1" showErrorMessage="1" prompt="V této buňce se automaticky počítají celkové měsíční příjmy. " sqref="C4"/>
    <dataValidation allowBlank="1" showInputMessage="1" showErrorMessage="1" prompt="V této buňce se automaticky počítají celkové měsíční výdaje." sqref="C6"/>
    <dataValidation allowBlank="1" showInputMessage="1" showErrorMessage="1" prompt="V této buňce se automaticky počítá celkové měsíční spoření." sqref="C8"/>
    <dataValidation allowBlank="1" showInputMessage="1" showErrorMessage="1" prompt="V této buňce se automaticky počítá zůstatek v hotovosti." sqref="C10"/>
    <dataValidation allowBlank="1" showInputMessage="1" showErrorMessage="1" prompt="V této buňce je název tohoto listu. V buňkách C3 až C10 je souhrn celkových měsíčních příjmů, celkových měsíčních výdajů, celkového měsíčního spoření a zůstatku v hotovosti." sqref="B1"/>
    <dataValidation allowBlank="1" showInputMessage="1" showErrorMessage="1" prompt="V této buňce je prstencový graf znázorňující procento spotřebovaných příjmů." sqref="B3:B10"/>
    <dataValidation allowBlank="1" showInputMessage="1" showErrorMessage="1" prompt="V buňce níže je prstencový graf znázorňující procento spotřebovaných příjmů." sqref="B2"/>
    <dataValidation allowBlank="1" showInputMessage="1" showErrorMessage="1" prompt="V buňkách níže se automaticky aktualizuje souhrn celkových měsíčních příjmů, celkových měsíčních výdajů, celkového měsíčního spoření a zůstatku v hotovosti. V buňce D3 je sloupcový graf porovnávající celkové měsíční příjmy s celkovými měsíčními výdaji." sqref="C2"/>
    <dataValidation allowBlank="1" showInputMessage="1" showErrorMessage="1" prompt="V buňce níže se automaticky počítají celkové měsíční příjmy." sqref="C3"/>
    <dataValidation allowBlank="1" showInputMessage="1" showErrorMessage="1" prompt="V buňce níže se automaticky počítají celkové měsíční výdaje." sqref="C5"/>
    <dataValidation allowBlank="1" showInputMessage="1" showErrorMessage="1" prompt="V buňce níže se automaticky počítá celkové měsíční spoření." sqref="C7"/>
    <dataValidation allowBlank="1" showInputMessage="1" showErrorMessage="1" prompt="V buňce níže se automaticky počítá zůstatek v hotovosti." sqref="C9"/>
    <dataValidation allowBlank="1" showInputMessage="1" showErrorMessage="1" prompt="Sloupcový graf v buňkách D3 až H11 porovnávající celkové měsíční příjmy s celkovými měsíčními výdaji" sqref="D3:H11"/>
  </dataValidations>
  <pageMargins left="0.7" right="0.7" top="0.75" bottom="0.75" header="0.3" footer="0.3"/>
  <pageSetup paperSize="9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'Data grafu'!$B$6</xm:f>
            <x14:dxf>
              <font>
                <color theme="7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C6"/>
  <sheetViews>
    <sheetView showGridLines="0" zoomScaleNormal="100" workbookViewId="0"/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22.75" customWidth="1"/>
    <col min="4" max="16384" width="9" style="2"/>
  </cols>
  <sheetData>
    <row r="1" spans="1:3" s="5" customFormat="1" ht="40.5" customHeight="1" x14ac:dyDescent="0.3">
      <c r="B1" s="5" t="str">
        <f>NadpisRozpočtu</f>
        <v>Osobní rozpočet</v>
      </c>
    </row>
    <row r="2" spans="1:3" s="1" customFormat="1" ht="31.5" customHeight="1" x14ac:dyDescent="0.3">
      <c r="B2" s="3" t="s">
        <v>8</v>
      </c>
      <c r="C2"/>
    </row>
    <row r="3" spans="1:3" s="1" customFormat="1" ht="18.75" customHeight="1" x14ac:dyDescent="0.2">
      <c r="B3" s="6" t="s">
        <v>9</v>
      </c>
      <c r="C3" s="6" t="s">
        <v>13</v>
      </c>
    </row>
    <row r="4" spans="1:3" ht="27.95" customHeight="1" x14ac:dyDescent="0.3">
      <c r="A4" s="1"/>
      <c r="B4" s="8" t="s">
        <v>10</v>
      </c>
      <c r="C4" s="7">
        <v>2500</v>
      </c>
    </row>
    <row r="5" spans="1:3" ht="27.95" customHeight="1" x14ac:dyDescent="0.3">
      <c r="A5" s="1"/>
      <c r="B5" s="8" t="s">
        <v>11</v>
      </c>
      <c r="C5" s="7">
        <v>1000</v>
      </c>
    </row>
    <row r="6" spans="1:3" ht="27.95" customHeight="1" x14ac:dyDescent="0.3">
      <c r="A6" s="1"/>
      <c r="B6" s="8" t="s">
        <v>12</v>
      </c>
      <c r="C6" s="7">
        <v>250</v>
      </c>
    </row>
  </sheetData>
  <dataValidations count="5">
    <dataValidation allowBlank="1" showInputMessage="1" showErrorMessage="1" prompt="Do tohoto listu zadejte měsíční příjmy." sqref="A1"/>
    <dataValidation allowBlank="1" showInputMessage="1" showErrorMessage="1" prompt="Do sloupce s tímto záhlavím zadejte příjmové položky. K vyhledání konkrétních položek použijte filtry v záhlaví." sqref="B3"/>
    <dataValidation allowBlank="1" showInputMessage="1" showErrorMessage="1" prompt="Do sloupce s tímto záhlavím zadejte částku." sqref="C3"/>
    <dataValidation allowBlank="1" showInputMessage="1" showErrorMessage="1" prompt="V této buňce se automaticky aktualizuje název." sqref="B1"/>
    <dataValidation allowBlank="1" showInputMessage="1" showErrorMessage="1" prompt="Do tabulky níže zadejte podrobnosti o měsíčních příjmech." sqref="B2"/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16"/>
  <sheetViews>
    <sheetView showGridLines="0" zoomScaleNormal="100" workbookViewId="0"/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22.75" customWidth="1"/>
    <col min="4" max="4" width="15.625" style="2" customWidth="1"/>
    <col min="5" max="16384" width="9" style="2"/>
  </cols>
  <sheetData>
    <row r="1" spans="1:4" s="5" customFormat="1" ht="40.5" customHeight="1" x14ac:dyDescent="0.3">
      <c r="B1" s="5" t="str">
        <f>NadpisRozpočtu</f>
        <v>Osobní rozpočet</v>
      </c>
    </row>
    <row r="2" spans="1:4" s="1" customFormat="1" ht="31.5" customHeight="1" x14ac:dyDescent="0.3">
      <c r="B2" s="3" t="s">
        <v>14</v>
      </c>
      <c r="C2"/>
      <c r="D2" s="3"/>
    </row>
    <row r="3" spans="1:4" s="1" customFormat="1" ht="18.75" customHeight="1" x14ac:dyDescent="0.2">
      <c r="B3" s="6" t="s">
        <v>9</v>
      </c>
      <c r="C3" s="6" t="s">
        <v>28</v>
      </c>
      <c r="D3" s="6" t="s">
        <v>13</v>
      </c>
    </row>
    <row r="4" spans="1:4" ht="27.95" customHeight="1" x14ac:dyDescent="0.3">
      <c r="A4" s="1"/>
      <c r="B4" s="8" t="s">
        <v>15</v>
      </c>
      <c r="C4" s="9" t="s">
        <v>29</v>
      </c>
      <c r="D4" s="7">
        <v>800</v>
      </c>
    </row>
    <row r="5" spans="1:4" ht="27.95" customHeight="1" x14ac:dyDescent="0.3">
      <c r="A5" s="1"/>
      <c r="B5" s="8" t="s">
        <v>16</v>
      </c>
      <c r="C5" s="9" t="s">
        <v>29</v>
      </c>
      <c r="D5" s="7">
        <v>120</v>
      </c>
    </row>
    <row r="6" spans="1:4" ht="27.95" customHeight="1" x14ac:dyDescent="0.3">
      <c r="A6" s="1"/>
      <c r="B6" s="8" t="s">
        <v>17</v>
      </c>
      <c r="C6" s="9" t="s">
        <v>29</v>
      </c>
      <c r="D6" s="7">
        <v>50</v>
      </c>
    </row>
    <row r="7" spans="1:4" ht="27.95" customHeight="1" x14ac:dyDescent="0.3">
      <c r="A7" s="1"/>
      <c r="B7" s="8" t="s">
        <v>18</v>
      </c>
      <c r="C7" s="9" t="s">
        <v>29</v>
      </c>
      <c r="D7" s="7">
        <v>45</v>
      </c>
    </row>
    <row r="8" spans="1:4" ht="27.95" customHeight="1" x14ac:dyDescent="0.3">
      <c r="A8" s="1"/>
      <c r="B8" s="8" t="s">
        <v>19</v>
      </c>
      <c r="C8" s="9" t="s">
        <v>29</v>
      </c>
      <c r="D8" s="7">
        <v>500</v>
      </c>
    </row>
    <row r="9" spans="1:4" ht="27.95" customHeight="1" x14ac:dyDescent="0.3">
      <c r="A9" s="1"/>
      <c r="B9" s="8" t="s">
        <v>20</v>
      </c>
      <c r="C9" s="9" t="s">
        <v>29</v>
      </c>
      <c r="D9" s="7">
        <v>273</v>
      </c>
    </row>
    <row r="10" spans="1:4" ht="27.95" customHeight="1" x14ac:dyDescent="0.3">
      <c r="A10" s="1"/>
      <c r="B10" s="8" t="s">
        <v>21</v>
      </c>
      <c r="C10" s="9" t="s">
        <v>29</v>
      </c>
      <c r="D10" s="7">
        <v>120</v>
      </c>
    </row>
    <row r="11" spans="1:4" ht="27.95" customHeight="1" x14ac:dyDescent="0.3">
      <c r="A11" s="1"/>
      <c r="B11" s="8" t="s">
        <v>22</v>
      </c>
      <c r="C11" s="9" t="s">
        <v>29</v>
      </c>
      <c r="D11" s="7">
        <v>50</v>
      </c>
    </row>
    <row r="12" spans="1:4" ht="27.95" customHeight="1" x14ac:dyDescent="0.3">
      <c r="A12" s="1"/>
      <c r="B12" s="8" t="s">
        <v>23</v>
      </c>
      <c r="C12" s="9" t="s">
        <v>29</v>
      </c>
      <c r="D12" s="7">
        <v>100</v>
      </c>
    </row>
    <row r="13" spans="1:4" ht="27.95" customHeight="1" x14ac:dyDescent="0.3">
      <c r="A13" s="1"/>
      <c r="B13" s="8" t="s">
        <v>24</v>
      </c>
      <c r="C13" s="9" t="s">
        <v>29</v>
      </c>
      <c r="D13" s="7">
        <v>78</v>
      </c>
    </row>
    <row r="14" spans="1:4" ht="27.95" customHeight="1" x14ac:dyDescent="0.3">
      <c r="A14" s="1"/>
      <c r="B14" s="8" t="s">
        <v>25</v>
      </c>
      <c r="C14" s="9" t="s">
        <v>29</v>
      </c>
      <c r="D14" s="7">
        <v>50</v>
      </c>
    </row>
    <row r="15" spans="1:4" ht="27.95" customHeight="1" x14ac:dyDescent="0.3">
      <c r="A15" s="1"/>
      <c r="B15" s="8" t="s">
        <v>26</v>
      </c>
      <c r="C15" s="9" t="s">
        <v>29</v>
      </c>
      <c r="D15" s="7">
        <v>100</v>
      </c>
    </row>
    <row r="16" spans="1:4" ht="27.95" customHeight="1" x14ac:dyDescent="0.3">
      <c r="A16" s="1"/>
      <c r="B16" s="8" t="s">
        <v>27</v>
      </c>
      <c r="C16" s="9" t="s">
        <v>29</v>
      </c>
      <c r="D16" s="7">
        <v>50</v>
      </c>
    </row>
  </sheetData>
  <dataValidations count="6">
    <dataValidation allowBlank="1" showInputMessage="1" showErrorMessage="1" prompt="Do tohoto listu zadejte měsíční výdaje." sqref="A1"/>
    <dataValidation allowBlank="1" showInputMessage="1" showErrorMessage="1" prompt="Do sloupce s tímto záhlavím zadejte výdajové položky. K vyhledání konkrétních položek použijte filtry v záhlaví." sqref="B3"/>
    <dataValidation allowBlank="1" showInputMessage="1" showErrorMessage="1" prompt="Do sloupce s tímto záhlavím zadejte datum splatnosti." sqref="C3"/>
    <dataValidation allowBlank="1" showInputMessage="1" showErrorMessage="1" prompt="Do sloupce s tímto záhlavím zadejte částku." sqref="D3"/>
    <dataValidation allowBlank="1" showInputMessage="1" showErrorMessage="1" prompt="V této buňce se automaticky aktualizuje název." sqref="B1"/>
    <dataValidation allowBlank="1" showInputMessage="1" showErrorMessage="1" prompt="Do tabulky níže zadejte měsíční výdaje." sqref="B2"/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C6"/>
  <sheetViews>
    <sheetView showGridLines="0" zoomScaleNormal="100" workbookViewId="0"/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22.75" customWidth="1"/>
    <col min="4" max="16384" width="9" style="2"/>
  </cols>
  <sheetData>
    <row r="1" spans="1:3" s="5" customFormat="1" ht="40.5" customHeight="1" x14ac:dyDescent="0.3">
      <c r="B1" s="5" t="str">
        <f>NadpisRozpočtu</f>
        <v>Osobní rozpočet</v>
      </c>
    </row>
    <row r="2" spans="1:3" s="1" customFormat="1" ht="31.5" customHeight="1" x14ac:dyDescent="0.3">
      <c r="A2"/>
      <c r="B2" s="3" t="s">
        <v>30</v>
      </c>
      <c r="C2"/>
    </row>
    <row r="3" spans="1:3" s="1" customFormat="1" ht="18.75" customHeight="1" x14ac:dyDescent="0.3">
      <c r="A3"/>
      <c r="B3" s="6" t="s">
        <v>31</v>
      </c>
      <c r="C3" s="6" t="s">
        <v>13</v>
      </c>
    </row>
    <row r="4" spans="1:3" ht="27.95" customHeight="1" x14ac:dyDescent="0.3">
      <c r="A4"/>
      <c r="B4" s="9" t="s">
        <v>29</v>
      </c>
      <c r="C4" s="7">
        <v>200</v>
      </c>
    </row>
    <row r="5" spans="1:3" ht="27.95" customHeight="1" x14ac:dyDescent="0.3">
      <c r="A5"/>
      <c r="B5" s="9" t="s">
        <v>29</v>
      </c>
      <c r="C5" s="7">
        <v>250</v>
      </c>
    </row>
    <row r="6" spans="1:3" ht="27.95" customHeight="1" x14ac:dyDescent="0.3">
      <c r="A6"/>
      <c r="B6" s="9" t="s">
        <v>29</v>
      </c>
      <c r="C6" s="7">
        <v>100</v>
      </c>
    </row>
  </sheetData>
  <dataValidations count="5">
    <dataValidation allowBlank="1" showInputMessage="1" showErrorMessage="1" prompt="Do tohoto listu zadejte měsíční spoření." sqref="A1"/>
    <dataValidation allowBlank="1" showInputMessage="1" showErrorMessage="1" prompt="Do sloupce s tímto záhlavím zadejte datum spořicího vkladu. K vyhledání konkrétních položek použijte filtry v záhlaví." sqref="B3"/>
    <dataValidation allowBlank="1" showInputMessage="1" showErrorMessage="1" prompt="Do sloupce s tímto záhlavím zadejte částku." sqref="C3"/>
    <dataValidation allowBlank="1" showInputMessage="1" showErrorMessage="1" prompt="V této buňce se automaticky aktualizuje název." sqref="B1"/>
    <dataValidation allowBlank="1" showInputMessage="1" showErrorMessage="1" prompt="Do tabulky níže zadejte měsíční spoření." sqref="B2"/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</sheetPr>
  <dimension ref="B2:B6"/>
  <sheetViews>
    <sheetView workbookViewId="0"/>
  </sheetViews>
  <sheetFormatPr defaultRowHeight="16.5" x14ac:dyDescent="0.3"/>
  <cols>
    <col min="1" max="1" width="1.5" customWidth="1"/>
    <col min="2" max="2" width="11" customWidth="1"/>
  </cols>
  <sheetData>
    <row r="2" spans="2:2" x14ac:dyDescent="0.3">
      <c r="B2" t="s">
        <v>32</v>
      </c>
    </row>
    <row r="4" spans="2:2" x14ac:dyDescent="0.3">
      <c r="B4" s="4">
        <f>MIN(1,1-B5)</f>
        <v>0.37706666666666666</v>
      </c>
    </row>
    <row r="5" spans="2:2" x14ac:dyDescent="0.3">
      <c r="B5" s="4">
        <f>MIN(CelkovéMěsíčníVýdaje/CelkovéMěsíčníPříjmy,1)</f>
        <v>0.62293333333333334</v>
      </c>
    </row>
    <row r="6" spans="2:2" x14ac:dyDescent="0.3">
      <c r="B6" t="b">
        <f>(CelkovéMěsíčníVýdaje/CelkovéMěsíčníPříjmy)&gt;1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15</vt:i4>
      </vt:variant>
    </vt:vector>
  </HeadingPairs>
  <TitlesOfParts>
    <vt:vector size="20" baseType="lpstr">
      <vt:lpstr>Souhrn</vt:lpstr>
      <vt:lpstr>Měsíční příjmy</vt:lpstr>
      <vt:lpstr>Měsíční výdaje</vt:lpstr>
      <vt:lpstr>Měsíční spoření</vt:lpstr>
      <vt:lpstr>Data grafu</vt:lpstr>
      <vt:lpstr>CelkovéMěsíčníPříjmy</vt:lpstr>
      <vt:lpstr>CelkovéMěsíčníSpoření</vt:lpstr>
      <vt:lpstr>CelkovéMěsíčníVýdaje</vt:lpstr>
      <vt:lpstr>ColumnTitleRegion1..C4.1</vt:lpstr>
      <vt:lpstr>ColumnTitleRegion2..C6.1</vt:lpstr>
      <vt:lpstr>ColumnTitleRegion3..C8.1</vt:lpstr>
      <vt:lpstr>ColumnTitleRegion4..C10.1</vt:lpstr>
      <vt:lpstr>Nadpis2</vt:lpstr>
      <vt:lpstr>Nadpis3</vt:lpstr>
      <vt:lpstr>Nadpis4</vt:lpstr>
      <vt:lpstr>NadpisRozpočtu</vt:lpstr>
      <vt:lpstr>'Měsíční příjmy'!Názvy_tisku</vt:lpstr>
      <vt:lpstr>'Měsíční spoření'!Názvy_tisku</vt:lpstr>
      <vt:lpstr>'Měsíční výdaje'!Názvy_tisku</vt:lpstr>
      <vt:lpstr>Procento_spotřebovaných_příjmů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tester</cp:lastModifiedBy>
  <dcterms:created xsi:type="dcterms:W3CDTF">2017-11-19T23:54:12Z</dcterms:created>
  <dcterms:modified xsi:type="dcterms:W3CDTF">2018-05-09T09:37:47Z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