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1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6_Accessibility_Win32_Q4_B2\04_PreDTP_Done\bg-BG\"/>
    </mc:Choice>
  </mc:AlternateContent>
  <bookViews>
    <workbookView xWindow="-120" yWindow="-120" windowWidth="28800" windowHeight="14490" xr2:uid="{00000000-000D-0000-FFFF-FFFF00000000}"/>
  </bookViews>
  <sheets>
    <sheet name="Начало" sheetId="5" r:id="rId1"/>
    <sheet name="Балансов отчет" sheetId="2" r:id="rId2"/>
    <sheet name="Диаграма &quot;Година спрямо година&quot;" sheetId="3" r:id="rId3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D49" i="2" s="1"/>
  <c r="C25" i="2"/>
  <c r="C49" i="2" l="1"/>
</calcChain>
</file>

<file path=xl/sharedStrings.xml><?xml version="1.0" encoding="utf-8"?>
<sst xmlns="http://schemas.openxmlformats.org/spreadsheetml/2006/main" count="72" uniqueCount="61">
  <si>
    <t>ЗА ТОЗИ ШАБЛОН</t>
  </si>
  <si>
    <t>Проследявайте своите общи активи, задължения, собствен капитал и салдо, като използвате тази работна книга.</t>
  </si>
  <si>
    <t>Общо текущи активи, материални активи, други активи, общо текущи и дългосрочни задължения, общ собствен капитал и баланс се изчисляват автоматично.</t>
  </si>
  <si>
    <t>Диаграмата "година спрямо година" се актуализира автоматично в другия работен лист.</t>
  </si>
  <si>
    <t>Забележка: </t>
  </si>
  <si>
    <t>Допълнителни указания са дадени в колона A в работния лист БАЛАНСОВ ОТЧЕТ и в клетка A1 в работния лист ДИАГРАМА "ГОДИНА СПРЯМО ГОДИНА". Този текст е скрит нарочно. За да премахнете текста, изберете колона А или клетка A1, след което изберете DELETE. За да покажете текст, изберете колона A или клетка A1, след което променете цвета на шрифта.</t>
  </si>
  <si>
    <t>За да научите повече за таблиците в работния лист БАЛАНСОВ ОТЧЕТ, натиснете SHIFT и след това F10 в таблица, изберете опцията ТАБЛИЦА, след което изберете АЛТЕРНАТИВЕН ТЕКСТ.</t>
  </si>
  <si>
    <t>Създайте балансов отчет в този работен лист. Полезни инструкции как да използвате този работен лист, можете да намерите в клетките в тази колона. Натиснете стрелката надолу, за да започнете.</t>
  </si>
  <si>
    <t>Въведете името на фирмата в клетката вдясно. Заглавието на този работен лист е в клетка D1. Следващата инструкция е в клетка A4.</t>
  </si>
  <si>
    <t>Етикетът за "Активи" е в клетката вдясно.</t>
  </si>
  <si>
    <t>Въведете подробности в таблицата "Текущи активи", като започнете от клетката вдясно. Следващата инструкция е в клетка A14.</t>
  </si>
  <si>
    <t>Въведете подробности в таблицата "Материални активи", като започнете от клетката вдясно. Следващата инструкция е в клетка A21.</t>
  </si>
  <si>
    <t>Въведете подробности в таблицата "Други активи", като започнете от клетката вдясно. Следващата инструкция е в клетка A25.</t>
  </si>
  <si>
    <t>Въведете подробностите в таблицата "Текущи задължения", като започнете от клетката вдясно. Следващата инструкция е в клетка A37.</t>
  </si>
  <si>
    <t>Въведете подробностите в таблицата "Дългосрочни задължения", като започнете от клетката вдясно. Следващата инструкция е в клетка A41.</t>
  </si>
  <si>
    <t>Въведете подробности в таблицата "Собствен капитал", като започнете от клетката вдясно. Следващата инструкция е в клетка A46.</t>
  </si>
  <si>
    <t>Балансът за предишната година се изчислява автоматично в клетка C49, а балансът за текущата година – в клетка D49.</t>
  </si>
  <si>
    <t>Името на вашата фирма</t>
  </si>
  <si>
    <t>Активи</t>
  </si>
  <si>
    <t>Текущи активи:</t>
  </si>
  <si>
    <t>В брой</t>
  </si>
  <si>
    <t>Инвестиции</t>
  </si>
  <si>
    <t>Наличности</t>
  </si>
  <si>
    <t>Вземания</t>
  </si>
  <si>
    <t>Предплатени разходи</t>
  </si>
  <si>
    <t>Други</t>
  </si>
  <si>
    <t>Общо текущи активи</t>
  </si>
  <si>
    <t>Материални активи:</t>
  </si>
  <si>
    <t>Имущество и оборудване</t>
  </si>
  <si>
    <t>Подобрения в наетите</t>
  </si>
  <si>
    <t>Собствен капитал и други инвестиции</t>
  </si>
  <si>
    <t>Минус натрупаната амортизация</t>
  </si>
  <si>
    <t>Общо материални активи</t>
  </si>
  <si>
    <t>Други активи:</t>
  </si>
  <si>
    <t>Търговска репутация</t>
  </si>
  <si>
    <t>Общо други активи</t>
  </si>
  <si>
    <t>Общо активи</t>
  </si>
  <si>
    <t>Задължения и собствен капитал</t>
  </si>
  <si>
    <t>Текущи задължения:</t>
  </si>
  <si>
    <t>Плащания</t>
  </si>
  <si>
    <t>Натрупани заплати</t>
  </si>
  <si>
    <t>Натрупани компенсации</t>
  </si>
  <si>
    <t>Дължими подоходни данъци</t>
  </si>
  <si>
    <t>Неполучени приходи</t>
  </si>
  <si>
    <t>Общо текущи задължения</t>
  </si>
  <si>
    <t>Дългосрочни задължения:</t>
  </si>
  <si>
    <t>Дължими ипотеки</t>
  </si>
  <si>
    <t>Общо дългосрочни задължения</t>
  </si>
  <si>
    <t>Собствен капитал:</t>
  </si>
  <si>
    <t>Капиталови инвестиции</t>
  </si>
  <si>
    <t>Натрупани задържани печалби</t>
  </si>
  <si>
    <t>Общо собствен капитал</t>
  </si>
  <si>
    <t>Общо задължения и собствен капитал</t>
  </si>
  <si>
    <t>Салдо</t>
  </si>
  <si>
    <t>Предходна година</t>
  </si>
  <si>
    <t>Балансов отчет</t>
  </si>
  <si>
    <t>Текуща година</t>
  </si>
  <si>
    <t>Въведете активите и задълженията в съответните таблици в работния лист на балансов отчет.</t>
  </si>
  <si>
    <t>Общо активи за Предходна година се изчисляват автоматично в клетка c 25, а общо активи за текуща година – в клетка D25. Следващата инструкция е в клетка A27.</t>
  </si>
  <si>
    <t>Етикетът на задължения и собствен капитал са в клетката вдясно.</t>
  </si>
  <si>
    <t>Общо задължения и собствен капитал за предишна година автоматично се изчисляват в клетка C46, а за текуща година – в клетка D46. Следващата инструкция е в клетка A49.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</si>
</sst>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_);_(* \(#,##0\);_(* &quot;-&quot;_);_(@_)"/>
    <numFmt numFmtId="165" formatCode="_(* #,##0.00_);_(* \(#,##0.00\);_(* &quot;-&quot;??_);_(@_)"/>
  </numFmts>
  <fonts count="2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 tint="0.249977111117893"/>
      <name val="Arial"/>
      <family val="2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" fillId="0" borderId="2" applyNumberFormat="0" applyFill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0" fillId="11" borderId="7" applyNumberFormat="0" applyAlignment="0" applyProtection="0"/>
    <xf numFmtId="0" fontId="21" fillId="11" borderId="6" applyNumberFormat="0" applyAlignment="0" applyProtection="0"/>
    <xf numFmtId="0" fontId="22" fillId="0" borderId="8" applyNumberFormat="0" applyFill="0" applyAlignment="0" applyProtection="0"/>
    <xf numFmtId="0" fontId="23" fillId="12" borderId="9" applyNumberFormat="0" applyAlignment="0" applyProtection="0"/>
    <xf numFmtId="0" fontId="24" fillId="0" borderId="0" applyNumberFormat="0" applyFill="0" applyBorder="0" applyAlignment="0" applyProtection="0"/>
    <xf numFmtId="0" fontId="9" fillId="13" borderId="10" applyNumberFormat="0" applyFont="0" applyAlignment="0" applyProtection="0"/>
    <xf numFmtId="0" fontId="25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4">
    <xf numFmtId="0" fontId="0" fillId="0" borderId="0" xfId="0"/>
    <xf numFmtId="0" fontId="4" fillId="0" borderId="2" xfId="1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wrapText="1"/>
    </xf>
    <xf numFmtId="0" fontId="4" fillId="0" borderId="2" xfId="1" applyFont="1" applyAlignment="1">
      <alignment wrapText="1"/>
    </xf>
    <xf numFmtId="0" fontId="4" fillId="0" borderId="3" xfId="1" applyFont="1" applyBorder="1" applyAlignment="1"/>
    <xf numFmtId="0" fontId="4" fillId="0" borderId="3" xfId="1" applyFont="1" applyBorder="1" applyAlignment="1">
      <alignment horizontal="left" wrapText="1"/>
    </xf>
    <xf numFmtId="0" fontId="6" fillId="0" borderId="0" xfId="0" applyFont="1" applyBorder="1"/>
    <xf numFmtId="0" fontId="6" fillId="0" borderId="0" xfId="0" applyFont="1"/>
    <xf numFmtId="0" fontId="4" fillId="0" borderId="0" xfId="0" applyFont="1" applyAlignment="1">
      <alignment horizontal="right"/>
    </xf>
    <xf numFmtId="0" fontId="9" fillId="2" borderId="0" xfId="2" applyAlignment="1">
      <alignment wrapText="1"/>
    </xf>
    <xf numFmtId="0" fontId="9" fillId="3" borderId="0" xfId="3" applyAlignment="1">
      <alignment wrapText="1"/>
    </xf>
    <xf numFmtId="0" fontId="8" fillId="4" borderId="0" xfId="2" applyFont="1" applyFill="1" applyAlignment="1">
      <alignment wrapText="1"/>
    </xf>
    <xf numFmtId="0" fontId="8" fillId="4" borderId="1" xfId="2" applyFont="1" applyFill="1" applyBorder="1" applyAlignment="1">
      <alignment wrapText="1"/>
    </xf>
    <xf numFmtId="0" fontId="8" fillId="5" borderId="0" xfId="3" applyFont="1" applyFill="1" applyAlignment="1">
      <alignment wrapText="1"/>
    </xf>
    <xf numFmtId="0" fontId="8" fillId="4" borderId="0" xfId="2" applyNumberFormat="1" applyFont="1" applyFill="1" applyAlignment="1">
      <alignment horizontal="center"/>
    </xf>
    <xf numFmtId="0" fontId="8" fillId="5" borderId="0" xfId="3" applyNumberFormat="1" applyFont="1" applyFill="1" applyAlignment="1">
      <alignment horizontal="center"/>
    </xf>
    <xf numFmtId="0" fontId="8" fillId="4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10" fillId="6" borderId="0" xfId="1" applyFont="1" applyFill="1" applyBorder="1" applyAlignment="1">
      <alignment horizontal="center" vertical="center"/>
    </xf>
    <xf numFmtId="0" fontId="6" fillId="0" borderId="0" xfId="0" applyNumberFormat="1" applyFont="1" applyBorder="1"/>
    <xf numFmtId="0" fontId="7" fillId="0" borderId="0" xfId="0" applyNumberFormat="1" applyFont="1" applyBorder="1"/>
    <xf numFmtId="0" fontId="6" fillId="0" borderId="0" xfId="0" applyNumberFormat="1" applyFont="1"/>
    <xf numFmtId="0" fontId="7" fillId="0" borderId="0" xfId="0" applyNumberFormat="1" applyFont="1"/>
    <xf numFmtId="0" fontId="4" fillId="0" borderId="2" xfId="1" applyNumberFormat="1" applyFont="1" applyAlignment="1">
      <alignment horizontal="center"/>
    </xf>
    <xf numFmtId="0" fontId="4" fillId="0" borderId="3" xfId="1" applyNumberFormat="1" applyFont="1" applyBorder="1" applyAlignment="1">
      <alignment horizontal="center"/>
    </xf>
    <xf numFmtId="43" fontId="9" fillId="2" borderId="0" xfId="2" applyNumberFormat="1"/>
    <xf numFmtId="0" fontId="1" fillId="0" borderId="0" xfId="0" applyFont="1" applyAlignment="1">
      <alignment vertical="center" wrapText="1"/>
    </xf>
    <xf numFmtId="43" fontId="8" fillId="4" borderId="1" xfId="2" applyNumberFormat="1" applyFont="1" applyFill="1" applyBorder="1"/>
    <xf numFmtId="43" fontId="8" fillId="4" borderId="1" xfId="0" applyNumberFormat="1" applyFont="1" applyFill="1" applyBorder="1"/>
    <xf numFmtId="43" fontId="9" fillId="3" borderId="0" xfId="3" applyNumberFormat="1"/>
    <xf numFmtId="43" fontId="8" fillId="5" borderId="1" xfId="0" applyNumberFormat="1" applyFont="1" applyFill="1" applyBorder="1"/>
    <xf numFmtId="43" fontId="4" fillId="0" borderId="3" xfId="1" applyNumberFormat="1" applyFont="1" applyBorder="1"/>
    <xf numFmtId="43" fontId="4" fillId="0" borderId="0" xfId="0" applyNumberFormat="1" applyFont="1" applyBorder="1"/>
    <xf numFmtId="43" fontId="4" fillId="0" borderId="2" xfId="1" applyNumberFormat="1" applyFont="1" applyBorder="1"/>
    <xf numFmtId="0" fontId="4" fillId="0" borderId="0" xfId="1" applyFont="1" applyBorder="1" applyAlignment="1">
      <alignment horizontal="left" wrapText="1"/>
    </xf>
    <xf numFmtId="0" fontId="4" fillId="0" borderId="2" xfId="1" applyFont="1" applyAlignment="1">
      <alignment horizontal="left" wrapText="1"/>
    </xf>
    <xf numFmtId="0" fontId="4" fillId="0" borderId="0" xfId="1" applyFont="1" applyBorder="1" applyAlignment="1">
      <alignment horizontal="right"/>
    </xf>
    <xf numFmtId="0" fontId="4" fillId="0" borderId="2" xfId="1" applyFont="1" applyAlignment="1">
      <alignment horizontal="right"/>
    </xf>
  </cellXfs>
  <cellStyles count="49">
    <cellStyle name="20% - Акцент1" xfId="26" builtinId="30" customBuiltin="1"/>
    <cellStyle name="20% - Акцент2" xfId="30" builtinId="34" customBuiltin="1"/>
    <cellStyle name="20% - Акцент3" xfId="34" builtinId="38" customBuiltin="1"/>
    <cellStyle name="20% - Акцент4" xfId="38" builtinId="42" customBuiltin="1"/>
    <cellStyle name="20% - Акцент5" xfId="42" builtinId="46" customBuiltin="1"/>
    <cellStyle name="20% - Акцент6" xfId="46" builtinId="50" customBuiltin="1"/>
    <cellStyle name="40% - Акцент1" xfId="27" builtinId="31" customBuiltin="1"/>
    <cellStyle name="40% - Акцент2" xfId="31" builtinId="35" customBuiltin="1"/>
    <cellStyle name="40% - Акцент3" xfId="35" builtinId="39" customBuiltin="1"/>
    <cellStyle name="40% - Акцент4" xfId="39" builtinId="43" customBuiltin="1"/>
    <cellStyle name="40% - Акцент5" xfId="43" builtinId="47" customBuiltin="1"/>
    <cellStyle name="40% - Акцент6" xfId="47" builtinId="51" customBuiltin="1"/>
    <cellStyle name="60% - Акцент1" xfId="28" builtinId="32" customBuiltin="1"/>
    <cellStyle name="60% - Акцент2" xfId="32" builtinId="36" customBuiltin="1"/>
    <cellStyle name="60% - Акцент3" xfId="36" builtinId="40" customBuiltin="1"/>
    <cellStyle name="60% - Акцент4" xfId="40" builtinId="44" customBuiltin="1"/>
    <cellStyle name="60% - Акцент5" xfId="44" builtinId="48" customBuiltin="1"/>
    <cellStyle name="60% -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Акцентиране 1" xfId="2" builtinId="12" customBuiltin="1"/>
    <cellStyle name="Акцентиране 2" xfId="3" builtinId="13" customBuiltin="1"/>
    <cellStyle name="Бележка" xfId="22" builtinId="10" customBuiltin="1"/>
    <cellStyle name="Валута" xfId="6" builtinId="4" customBuiltin="1"/>
    <cellStyle name="Валута [0]" xfId="7" builtinId="7" customBuiltin="1"/>
    <cellStyle name="Вход" xfId="16" builtinId="20" customBuiltin="1"/>
    <cellStyle name="Добър" xfId="13" builtinId="26" customBuiltin="1"/>
    <cellStyle name="Заглавие" xfId="9" builtinId="15" customBuiltin="1"/>
    <cellStyle name="Заглавие 1" xfId="10" builtinId="16" customBuiltin="1"/>
    <cellStyle name="Заглавие 2" xfId="1" builtinId="17" customBuiltin="1"/>
    <cellStyle name="Заглавие 3" xfId="11" builtinId="18" customBuiltin="1"/>
    <cellStyle name="Заглавие 4" xfId="12" builtinId="19" customBuiltin="1"/>
    <cellStyle name="Запетая" xfId="4" builtinId="3" customBuiltin="1"/>
    <cellStyle name="Запетая [0]" xfId="5" builtinId="6" customBuiltin="1"/>
    <cellStyle name="Изход" xfId="17" builtinId="21" customBuiltin="1"/>
    <cellStyle name="Изчисление" xfId="18" builtinId="22" customBuiltin="1"/>
    <cellStyle name="Контролна клетка" xfId="20" builtinId="23" customBuiltin="1"/>
    <cellStyle name="Лош" xfId="14" builtinId="27" customBuiltin="1"/>
    <cellStyle name="Неутрален" xfId="15" builtinId="28" customBuiltin="1"/>
    <cellStyle name="Нормален" xfId="0" builtinId="0" customBuiltin="1"/>
    <cellStyle name="Обяснителен текст" xfId="23" builtinId="53" customBuiltin="1"/>
    <cellStyle name="Предупредителен текст" xfId="21" builtinId="11" customBuiltin="1"/>
    <cellStyle name="Процент" xfId="8" builtinId="5" customBuiltin="1"/>
    <cellStyle name="Свързана клетка" xfId="19" builtinId="24" customBuiltin="1"/>
    <cellStyle name="Сума" xfId="24" builtinId="25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-* #,##0.00\ _л_в_._-;\-* #,##0.00\ _л_в_._-;_-* &quot;-&quot;??\ _л_в_._-;_-@_-"/>
      <fill>
        <patternFill patternType="lightUp">
          <fgColor theme="0"/>
          <bgColor theme="4" tint="0.39997558519241921"/>
        </patternFill>
      </fill>
      <border diagonalUp="0" diagonalDown="0">
        <left/>
        <right/>
        <top/>
        <bottom style="thin">
          <color indexed="64"/>
        </bottom>
      </border>
    </dxf>
    <dxf>
      <numFmt numFmtId="35" formatCode="_-* #,##0.00\ _л_в_._-;\-* #,##0.00\ _л_в_._-;_-* &quot;-&quot;??\ _л_в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-* #,##0.00\ _л_в_._-;\-* #,##0.00\ _л_в_._-;_-* &quot;-&quot;??\ _л_в_._-;_-@_-"/>
      <fill>
        <patternFill patternType="lightUp">
          <fgColor theme="0"/>
          <bgColor theme="4" tint="0.39997558519241921"/>
        </patternFill>
      </fill>
      <border diagonalUp="0" diagonalDown="0">
        <left/>
        <right/>
        <top/>
        <bottom style="thin">
          <color indexed="64"/>
        </bottom>
      </border>
    </dxf>
    <dxf>
      <numFmt numFmtId="35" formatCode="_-* #,##0.00\ _л_в_._-;\-* #,##0.00\ _л_в_._-;_-* &quot;-&quot;??\ _л_в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-* #,##0.00\ _л_в_._-;\-* #,##0.00\ _л_в_._-;_-* &quot;-&quot;??\ _л_в_._-;_-@_-"/>
      <fill>
        <patternFill patternType="lightUp">
          <fgColor theme="0"/>
          <bgColor theme="5" tint="0.39997558519241921"/>
        </patternFill>
      </fill>
      <border diagonalUp="0" diagonalDown="0">
        <left/>
        <right/>
        <top/>
        <bottom style="thin">
          <color indexed="64"/>
        </bottom>
      </border>
    </dxf>
    <dxf>
      <numFmt numFmtId="35" formatCode="_-* #,##0.00\ _л_в_._-;\-* #,##0.00\ _л_в_._-;_-* &quot;-&quot;??\ _л_в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-* #,##0.00\ _л_в_._-;\-* #,##0.00\ _л_в_._-;_-* &quot;-&quot;??\ _л_в_._-;_-@_-"/>
      <fill>
        <patternFill patternType="lightUp">
          <fgColor theme="0"/>
          <bgColor theme="5" tint="0.39997558519241921"/>
        </patternFill>
      </fill>
      <border diagonalUp="0" diagonalDown="0">
        <left/>
        <right/>
        <top/>
        <bottom style="thin">
          <color indexed="64"/>
        </bottom>
      </border>
    </dxf>
    <dxf>
      <numFmt numFmtId="35" formatCode="_-* #,##0.00\ _л_в_._-;\-* #,##0.00\ _л_в_._-;_-* &quot;-&quot;??\ _л_в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-* #,##0.00\ _л_в_._-;\-* #,##0.00\ _л_в_._-;_-* &quot;-&quot;??\ _л_в_._-;_-@_-"/>
      <fill>
        <patternFill patternType="lightUp">
          <fgColor theme="0"/>
          <bgColor theme="5" tint="0.39997558519241921"/>
        </patternFill>
      </fill>
      <border diagonalUp="0" diagonalDown="0">
        <left/>
        <right/>
        <top/>
        <bottom style="thin">
          <color indexed="64"/>
        </bottom>
      </border>
    </dxf>
    <dxf>
      <numFmt numFmtId="35" formatCode="_-* #,##0.00\ _л_в_._-;\-* #,##0.00\ _л_в_._-;_-* &quot;-&quot;??\ _л_в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-* #,##0.00\ _л_в_._-;\-* #,##0.00\ _л_в_._-;_-* &quot;-&quot;??\ _л_в_._-;_-@_-"/>
      <fill>
        <patternFill patternType="lightUp">
          <fgColor theme="0"/>
          <bgColor theme="5" tint="0.39997558519241921"/>
        </patternFill>
      </fill>
      <border diagonalUp="0" diagonalDown="0">
        <left/>
        <right/>
        <top/>
        <bottom style="thin">
          <color indexed="64"/>
        </bottom>
      </border>
    </dxf>
    <dxf>
      <numFmt numFmtId="35" formatCode="_-* #,##0.00\ _л_в_._-;\-* #,##0.00\ _л_в_._-;_-* &quot;-&quot;??\ _л_в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-* #,##0.00\ _л_в_._-;\-* #,##0.00\ _л_в_._-;_-* &quot;-&quot;??\ _л_в_._-;_-@_-"/>
      <fill>
        <patternFill patternType="lightUp">
          <fgColor theme="0"/>
          <bgColor theme="5" tint="0.39997558519241921"/>
        </patternFill>
      </fill>
      <border diagonalUp="0" diagonalDown="0">
        <left/>
        <right/>
        <top/>
        <bottom style="thin">
          <color indexed="64"/>
        </bottom>
      </border>
    </dxf>
    <dxf>
      <numFmt numFmtId="35" formatCode="_-* #,##0.00\ _л_в_._-;\-* #,##0.00\ _л_в_._-;_-* &quot;-&quot;??\ _л_в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-* #,##0.00\ _л_в_._-;\-* #,##0.00\ _л_в_._-;_-* &quot;-&quot;??\ _л_в_._-;_-@_-"/>
      <fill>
        <patternFill patternType="lightUp">
          <fgColor theme="0"/>
          <bgColor theme="5" tint="0.39997558519241921"/>
        </patternFill>
      </fill>
      <border diagonalUp="0" diagonalDown="0">
        <left/>
        <right/>
        <top/>
        <bottom style="thin">
          <color indexed="64"/>
        </bottom>
      </border>
    </dxf>
    <dxf>
      <numFmt numFmtId="35" formatCode="_-* #,##0.00\ _л_в_._-;\-* #,##0.00\ _л_в_._-;_-* &quot;-&quot;??\ _л_в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-* #,##0.00\ _л_в_._-;\-* #,##0.00\ _л_в_._-;_-* &quot;-&quot;??\ _л_в_.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\ _л_в_._-;\-* #,##0.00\ _л_в_._-;_-* &quot;-&quot;??\ _л_в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-* #,##0.00\ _л_в_._-;\-* #,##0.00\ _л_в_._-;_-* &quot;-&quot;??\ _л_в_.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\ _л_в_._-;\-* #,##0.00\ _л_в_._-;_-* &quot;-&quot;??\ _л_в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-* #,##0.00\ _л_в_._-;\-* #,##0.00\ _л_в_._-;_-* &quot;-&quot;??\ _л_в_._-;_-@_-"/>
      <fill>
        <patternFill patternType="lightUp">
          <fgColor theme="0"/>
          <bgColor theme="4" tint="0.39997558519241921"/>
        </patternFill>
      </fill>
      <border diagonalUp="0" diagonalDown="0">
        <left/>
        <right/>
        <top/>
        <bottom style="thin">
          <color indexed="64"/>
        </bottom>
      </border>
    </dxf>
    <dxf>
      <numFmt numFmtId="35" formatCode="_-* #,##0.00\ _л_в_._-;\-* #,##0.00\ _л_в_._-;_-* &quot;-&quot;??\ _л_в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-* #,##0.00\ _л_в_._-;\-* #,##0.00\ _л_в_._-;_-* &quot;-&quot;??\ _л_в_._-;_-@_-"/>
      <fill>
        <patternFill patternType="lightUp">
          <fgColor theme="0"/>
          <bgColor theme="4" tint="0.39997558519241921"/>
        </patternFill>
      </fill>
      <border diagonalUp="0" diagonalDown="0">
        <left/>
        <right/>
        <top/>
        <bottom style="thin">
          <color indexed="64"/>
        </bottom>
      </border>
    </dxf>
    <dxf>
      <numFmt numFmtId="35" formatCode="_-* #,##0.00\ _л_в_._-;\-* #,##0.00\ _л_в_._-;_-* &quot;-&quot;??\ _л_в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Сравнение година спрямо година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'Балансов отчет'!$C$3</c:f>
              <c:strCache>
                <c:ptCount val="1"/>
              </c:strCache>
            </c:strRef>
          </c:tx>
          <c:invertIfNegative val="0"/>
          <c:cat>
            <c:strRef>
              <c:f>('Балансов отчет'!$B$6:$B$12,'Балансов отчет'!$B$15:$B$19,'Балансов отчет'!$B$22:$B$23,'Балансов отчет'!$B$29:$B$35,'Балансов отчет'!$B$38:$B$39,'Балансов отчет'!$B$42:$B$44)</c:f>
              <c:strCache>
                <c:ptCount val="26"/>
                <c:pt idx="0">
                  <c:v>В брой</c:v>
                </c:pt>
                <c:pt idx="1">
                  <c:v>Инвестиции</c:v>
                </c:pt>
                <c:pt idx="2">
                  <c:v>Наличности</c:v>
                </c:pt>
                <c:pt idx="3">
                  <c:v>Вземания</c:v>
                </c:pt>
                <c:pt idx="4">
                  <c:v>Предплатени разходи</c:v>
                </c:pt>
                <c:pt idx="5">
                  <c:v>Други</c:v>
                </c:pt>
                <c:pt idx="6">
                  <c:v>Общо текущи активи</c:v>
                </c:pt>
                <c:pt idx="7">
                  <c:v>Имущество и оборудване</c:v>
                </c:pt>
                <c:pt idx="8">
                  <c:v>Подобрения в наетите</c:v>
                </c:pt>
                <c:pt idx="9">
                  <c:v>Собствен капитал и други инвестиции</c:v>
                </c:pt>
                <c:pt idx="10">
                  <c:v>Минус натрупаната амортизация</c:v>
                </c:pt>
                <c:pt idx="11">
                  <c:v>Общо материални активи</c:v>
                </c:pt>
                <c:pt idx="12">
                  <c:v>Търговска репутация</c:v>
                </c:pt>
                <c:pt idx="13">
                  <c:v>Общо други активи</c:v>
                </c:pt>
                <c:pt idx="14">
                  <c:v>Плащания</c:v>
                </c:pt>
                <c:pt idx="15">
                  <c:v>Натрупани заплати</c:v>
                </c:pt>
                <c:pt idx="16">
                  <c:v>Натрупани компенсации</c:v>
                </c:pt>
                <c:pt idx="17">
                  <c:v>Дължими подоходни данъци</c:v>
                </c:pt>
                <c:pt idx="18">
                  <c:v>Неполучени приходи</c:v>
                </c:pt>
                <c:pt idx="19">
                  <c:v>Други</c:v>
                </c:pt>
                <c:pt idx="20">
                  <c:v>Общо текущи задължения</c:v>
                </c:pt>
                <c:pt idx="21">
                  <c:v>Дължими ипотеки</c:v>
                </c:pt>
                <c:pt idx="22">
                  <c:v>Общо дългосрочни задължения</c:v>
                </c:pt>
                <c:pt idx="23">
                  <c:v>Капиталови инвестиции</c:v>
                </c:pt>
                <c:pt idx="24">
                  <c:v>Натрупани задържани печалби</c:v>
                </c:pt>
                <c:pt idx="25">
                  <c:v>Общо собствен капитал</c:v>
                </c:pt>
              </c:strCache>
            </c:strRef>
          </c:cat>
          <c:val>
            <c:numRef>
              <c:f>('Балансов отчет'!$C$6:$C$12,'Балансов отчет'!$C$15:$C$19,'Балансов отчет'!$C$22:$C$23,'Балансов отчет'!$C$29:$C$35,'Балансов отчет'!$C$38:$C$39,'Балансов отчет'!$C$42:$C$44)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A-428F-902F-B4683CBF2D49}"/>
            </c:ext>
          </c:extLst>
        </c:ser>
        <c:ser>
          <c:idx val="1"/>
          <c:order val="1"/>
          <c:tx>
            <c:strRef>
              <c:f>'Балансов отчет'!$D$3</c:f>
              <c:strCache>
                <c:ptCount val="1"/>
              </c:strCache>
            </c:strRef>
          </c:tx>
          <c:invertIfNegative val="0"/>
          <c:cat>
            <c:strRef>
              <c:f>('Балансов отчет'!$B$6:$B$12,'Балансов отчет'!$B$15:$B$19,'Балансов отчет'!$B$22:$B$23,'Балансов отчет'!$B$29:$B$35,'Балансов отчет'!$B$38:$B$39,'Балансов отчет'!$B$42:$B$44)</c:f>
              <c:strCache>
                <c:ptCount val="26"/>
                <c:pt idx="0">
                  <c:v>В брой</c:v>
                </c:pt>
                <c:pt idx="1">
                  <c:v>Инвестиции</c:v>
                </c:pt>
                <c:pt idx="2">
                  <c:v>Наличности</c:v>
                </c:pt>
                <c:pt idx="3">
                  <c:v>Вземания</c:v>
                </c:pt>
                <c:pt idx="4">
                  <c:v>Предплатени разходи</c:v>
                </c:pt>
                <c:pt idx="5">
                  <c:v>Други</c:v>
                </c:pt>
                <c:pt idx="6">
                  <c:v>Общо текущи активи</c:v>
                </c:pt>
                <c:pt idx="7">
                  <c:v>Имущество и оборудване</c:v>
                </c:pt>
                <c:pt idx="8">
                  <c:v>Подобрения в наетите</c:v>
                </c:pt>
                <c:pt idx="9">
                  <c:v>Собствен капитал и други инвестиции</c:v>
                </c:pt>
                <c:pt idx="10">
                  <c:v>Минус натрупаната амортизация</c:v>
                </c:pt>
                <c:pt idx="11">
                  <c:v>Общо материални активи</c:v>
                </c:pt>
                <c:pt idx="12">
                  <c:v>Търговска репутация</c:v>
                </c:pt>
                <c:pt idx="13">
                  <c:v>Общо други активи</c:v>
                </c:pt>
                <c:pt idx="14">
                  <c:v>Плащания</c:v>
                </c:pt>
                <c:pt idx="15">
                  <c:v>Натрупани заплати</c:v>
                </c:pt>
                <c:pt idx="16">
                  <c:v>Натрупани компенсации</c:v>
                </c:pt>
                <c:pt idx="17">
                  <c:v>Дължими подоходни данъци</c:v>
                </c:pt>
                <c:pt idx="18">
                  <c:v>Неполучени приходи</c:v>
                </c:pt>
                <c:pt idx="19">
                  <c:v>Други</c:v>
                </c:pt>
                <c:pt idx="20">
                  <c:v>Общо текущи задължения</c:v>
                </c:pt>
                <c:pt idx="21">
                  <c:v>Дължими ипотеки</c:v>
                </c:pt>
                <c:pt idx="22">
                  <c:v>Общо дългосрочни задължения</c:v>
                </c:pt>
                <c:pt idx="23">
                  <c:v>Капиталови инвестиции</c:v>
                </c:pt>
                <c:pt idx="24">
                  <c:v>Натрупани задържани печалби</c:v>
                </c:pt>
                <c:pt idx="25">
                  <c:v>Общо собствен капитал</c:v>
                </c:pt>
              </c:strCache>
            </c:strRef>
          </c:cat>
          <c:val>
            <c:numRef>
              <c:f>('Балансов отчет'!$D$6:$D$12,'Балансов отчет'!$D$15:$D$19,'Балансов отчет'!$D$22:$D$23,'Балансов отчет'!$D$29:$D$35,'Балансов отчет'!$D$38:$D$39,'Балансов отчет'!$D$42:$D$44)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A-428F-902F-B4683CBF2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(* #,##0.00_);_(* \(#,##0.00\);_(* &quot;-&quot;??_);_(@_)" sourceLinked="0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published="0" codeName="Chart2">
    <tabColor theme="5"/>
  </sheetPr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а 1" descr="Триизмерната колонна диаграма с клъстери сравнява активите и задълженията от предходната и текущата година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МатериалниАктиви" displayName="МатериалниАктиви" ref="B14:D19" totalsRowCount="1" headerRowDxfId="47" totalsRowDxfId="46">
  <autoFilter ref="B14:D18" xr:uid="{00000000-0009-0000-0100-000003000000}"/>
  <tableColumns count="3">
    <tableColumn id="1" xr3:uid="{00000000-0010-0000-0000-000001000000}" name="Материални активи:" totalsRowLabel="Общо материални активи" dataDxfId="45" totalsRowDxfId="44"/>
    <tableColumn id="2" xr3:uid="{00000000-0010-0000-0000-000002000000}" name="Предходна година" totalsRowFunction="sum" dataDxfId="43" totalsRowDxfId="42"/>
    <tableColumn id="3" xr3:uid="{00000000-0010-0000-0000-000003000000}" name="Текуща година" totalsRowFunction="sum" dataDxfId="41" totalsRowDxfId="40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Въведете или променете елементи и стойностите на &quot;Материални активи&quot; за предишни и текущи години в тази таблица. Общата сума се изчислява автоматично в края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ДругиАктиви" displayName="ДругиАктиви" ref="B21:D23" totalsRowCount="1" headerRowDxfId="39" totalsRowDxfId="38">
  <autoFilter ref="B21:D22" xr:uid="{00000000-0009-0000-0100-000001000000}"/>
  <tableColumns count="3">
    <tableColumn id="1" xr3:uid="{00000000-0010-0000-0100-000001000000}" name="Други активи:" totalsRowLabel="Общо други активи" dataDxfId="37" totalsRowDxfId="36"/>
    <tableColumn id="2" xr3:uid="{00000000-0010-0000-0100-000002000000}" name="Предходна година" totalsRowFunction="sum" dataDxfId="35" totalsRowDxfId="34"/>
    <tableColumn id="3" xr3:uid="{00000000-0010-0000-0100-000003000000}" name="Текуща година" totalsRowFunction="sum" dataDxfId="33" totalsRowDxfId="32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Въведете или променете елементите и стойностите на &quot;Други активи&quot; за предишни и текущата години в тази таблица. Общата сума се изчислява автоматично в края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ТекущиЗадължения" displayName="ТекущиЗадължения" ref="B28:D35" totalsRowCount="1" headerRowDxfId="31" totalsRowDxfId="30">
  <autoFilter ref="B28:D34" xr:uid="{00000000-0009-0000-0100-000004000000}"/>
  <tableColumns count="3">
    <tableColumn id="1" xr3:uid="{00000000-0010-0000-0200-000001000000}" name="Текущи задължения:" totalsRowLabel="Общо текущи задължения" dataDxfId="29" totalsRowDxfId="28"/>
    <tableColumn id="2" xr3:uid="{00000000-0010-0000-0200-000002000000}" name="Предходна година" totalsRowFunction="sum" dataDxfId="27" totalsRowDxfId="26"/>
    <tableColumn id="3" xr3:uid="{00000000-0010-0000-0200-000003000000}" name="Текуща година" totalsRowFunction="sum" dataDxfId="25" totalsRowDxfId="2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Въведете или променете елементите и стойностите на &quot;Текущи задължения&quot; за предишни и текущата години в тази таблица. Общата сума се изчислява автоматично в края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ДългосрочниЗадължения" displayName="ДългосрочниЗадължения" ref="B37:D39" totalsRowCount="1" headerRowDxfId="23" totalsRowDxfId="22">
  <autoFilter ref="B37:D38" xr:uid="{00000000-0009-0000-0100-000005000000}"/>
  <tableColumns count="3">
    <tableColumn id="1" xr3:uid="{00000000-0010-0000-0300-000001000000}" name="Дългосрочни задължения:" totalsRowLabel="Общо дългосрочни задължения" dataDxfId="21" totalsRowDxfId="20"/>
    <tableColumn id="2" xr3:uid="{00000000-0010-0000-0300-000002000000}" name="Предходна година" totalsRowFunction="sum" dataDxfId="19" totalsRowDxfId="18"/>
    <tableColumn id="3" xr3:uid="{00000000-0010-0000-0300-000003000000}" name="Текуща година" totalsRowFunction="sum" dataDxfId="17" totalsRowDxfId="1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Въведете или променете елементите и стойностите на &quot;Дългосрочни задължения&quot; за предишни и текущата години в тази таблица. Общата сума се изчислява автоматично в края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СобственКапитал" displayName="СобственКапитал" ref="B41:D44" totalsRowCount="1" headerRowDxfId="15" totalsRowDxfId="14">
  <autoFilter ref="B41:D43" xr:uid="{00000000-0009-0000-0100-000006000000}"/>
  <tableColumns count="3">
    <tableColumn id="1" xr3:uid="{00000000-0010-0000-0400-000001000000}" name="Собствен капитал:" totalsRowLabel="Общо собствен капитал" dataDxfId="13" totalsRowDxfId="12"/>
    <tableColumn id="2" xr3:uid="{00000000-0010-0000-0400-000002000000}" name="Предходна година" totalsRowFunction="sum" dataDxfId="11" totalsRowDxfId="10"/>
    <tableColumn id="3" xr3:uid="{00000000-0010-0000-0400-000003000000}" name="Текуща година" totalsRowFunction="sum" dataDxfId="9" totalsRowDxfId="8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Въведете или променете елементите и стойностите на &quot;Собствен капитал&quot; за предишни и текущата години в тази таблица. Общата сума се изчислява автоматично в края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ТекущиАктиви" displayName="ТекущиАктиви" ref="B5:D12" totalsRowCount="1" headerRowDxfId="7" totalsRowDxfId="6">
  <autoFilter ref="B5:D11" xr:uid="{00000000-0009-0000-0100-000002000000}"/>
  <tableColumns count="3">
    <tableColumn id="1" xr3:uid="{00000000-0010-0000-0500-000001000000}" name="Текущи активи:" totalsRowLabel="Общо текущи активи" dataDxfId="5" totalsRowDxfId="4"/>
    <tableColumn id="2" xr3:uid="{00000000-0010-0000-0500-000002000000}" name="Предходна година" totalsRowFunction="sum" dataDxfId="3" totalsRowDxfId="2"/>
    <tableColumn id="3" xr3:uid="{00000000-0010-0000-0500-000003000000}" name="Текуща година" totalsRowFunction="sum" dataDxfId="1" totalsRowDxfId="0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Въведете или променете елементите и стойностите на &quot;Текущи активи&quot; за предишни и текущата години в тази таблица. Общата сума се изчислява автоматично в края"/>
    </ext>
  </extLst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theme="9" tint="-0.499984740745262"/>
  </sheetPr>
  <dimension ref="B1:B8"/>
  <sheetViews>
    <sheetView showGridLines="0" tabSelected="1" workbookViewId="0"/>
  </sheetViews>
  <sheetFormatPr defaultRowHeight="12.75" x14ac:dyDescent="0.2"/>
  <cols>
    <col min="1" max="1" width="2.7109375" customWidth="1"/>
    <col min="2" max="2" width="86.7109375" customWidth="1"/>
    <col min="3" max="3" width="2.7109375" customWidth="1"/>
  </cols>
  <sheetData>
    <row r="1" spans="2:2" ht="30" customHeight="1" x14ac:dyDescent="0.2">
      <c r="B1" s="24" t="s">
        <v>0</v>
      </c>
    </row>
    <row r="2" spans="2:2" ht="42.75" customHeight="1" x14ac:dyDescent="0.2">
      <c r="B2" s="21" t="s">
        <v>1</v>
      </c>
    </row>
    <row r="3" spans="2:2" ht="18.75" customHeight="1" x14ac:dyDescent="0.2">
      <c r="B3" s="32" t="s">
        <v>57</v>
      </c>
    </row>
    <row r="4" spans="2:2" ht="42.75" customHeight="1" x14ac:dyDescent="0.2">
      <c r="B4" s="21" t="s">
        <v>2</v>
      </c>
    </row>
    <row r="5" spans="2:2" ht="18" customHeight="1" x14ac:dyDescent="0.2">
      <c r="B5" s="21" t="s">
        <v>3</v>
      </c>
    </row>
    <row r="6" spans="2:2" ht="30" customHeight="1" x14ac:dyDescent="0.2">
      <c r="B6" s="23" t="s">
        <v>4</v>
      </c>
    </row>
    <row r="7" spans="2:2" ht="58.5" customHeight="1" x14ac:dyDescent="0.2">
      <c r="B7" s="21" t="s">
        <v>5</v>
      </c>
    </row>
    <row r="8" spans="2:2" ht="43.5" customHeight="1" x14ac:dyDescent="0.2">
      <c r="B8" s="21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 tint="-0.249977111117893"/>
    <pageSetUpPr fitToPage="1"/>
  </sheetPr>
  <dimension ref="A1:D49"/>
  <sheetViews>
    <sheetView showGridLines="0" zoomScaleSheetLayoutView="100" workbookViewId="0"/>
  </sheetViews>
  <sheetFormatPr defaultRowHeight="12.75" x14ac:dyDescent="0.2"/>
  <cols>
    <col min="1" max="1" width="2.7109375" style="22" customWidth="1"/>
    <col min="2" max="2" width="46.7109375" style="10" customWidth="1"/>
    <col min="3" max="3" width="21.140625" style="10" customWidth="1"/>
    <col min="4" max="4" width="18.7109375" style="10" customWidth="1"/>
    <col min="5" max="5" width="2.7109375" customWidth="1"/>
  </cols>
  <sheetData>
    <row r="1" spans="1:4" ht="18" customHeight="1" x14ac:dyDescent="0.2">
      <c r="A1" s="22" t="s">
        <v>7</v>
      </c>
      <c r="B1" s="40" t="s">
        <v>17</v>
      </c>
      <c r="C1" s="40"/>
      <c r="D1" s="42" t="s">
        <v>55</v>
      </c>
    </row>
    <row r="2" spans="1:4" ht="13.5" thickBot="1" x14ac:dyDescent="0.25">
      <c r="A2" s="22" t="s">
        <v>8</v>
      </c>
      <c r="B2" s="41"/>
      <c r="C2" s="41"/>
      <c r="D2" s="43"/>
    </row>
    <row r="3" spans="1:4" ht="18.75" customHeight="1" thickTop="1" thickBot="1" x14ac:dyDescent="0.35">
      <c r="B3" s="1"/>
      <c r="C3" s="29"/>
      <c r="D3" s="29"/>
    </row>
    <row r="4" spans="1:4" ht="15.75" thickTop="1" x14ac:dyDescent="0.25">
      <c r="A4" s="22" t="s">
        <v>9</v>
      </c>
      <c r="B4" s="2" t="s">
        <v>18</v>
      </c>
      <c r="C4" s="3"/>
      <c r="D4" s="4"/>
    </row>
    <row r="5" spans="1:4" x14ac:dyDescent="0.2">
      <c r="A5" s="22" t="s">
        <v>10</v>
      </c>
      <c r="B5" s="14" t="s">
        <v>19</v>
      </c>
      <c r="C5" s="17" t="s">
        <v>54</v>
      </c>
      <c r="D5" s="17" t="s">
        <v>56</v>
      </c>
    </row>
    <row r="6" spans="1:4" x14ac:dyDescent="0.2">
      <c r="B6" s="12" t="s">
        <v>20</v>
      </c>
      <c r="C6" s="31">
        <v>0</v>
      </c>
      <c r="D6" s="31">
        <v>0</v>
      </c>
    </row>
    <row r="7" spans="1:4" x14ac:dyDescent="0.2">
      <c r="B7" s="12" t="s">
        <v>21</v>
      </c>
      <c r="C7" s="31">
        <v>0</v>
      </c>
      <c r="D7" s="31">
        <v>0</v>
      </c>
    </row>
    <row r="8" spans="1:4" x14ac:dyDescent="0.2">
      <c r="B8" s="12" t="s">
        <v>22</v>
      </c>
      <c r="C8" s="31">
        <v>0</v>
      </c>
      <c r="D8" s="31">
        <v>0</v>
      </c>
    </row>
    <row r="9" spans="1:4" x14ac:dyDescent="0.2">
      <c r="B9" s="12" t="s">
        <v>23</v>
      </c>
      <c r="C9" s="31">
        <v>0</v>
      </c>
      <c r="D9" s="31">
        <v>0</v>
      </c>
    </row>
    <row r="10" spans="1:4" x14ac:dyDescent="0.2">
      <c r="B10" s="12" t="s">
        <v>24</v>
      </c>
      <c r="C10" s="31">
        <v>0</v>
      </c>
      <c r="D10" s="31">
        <v>0</v>
      </c>
    </row>
    <row r="11" spans="1:4" x14ac:dyDescent="0.2">
      <c r="B11" s="12" t="s">
        <v>25</v>
      </c>
      <c r="C11" s="31">
        <v>0</v>
      </c>
      <c r="D11" s="31">
        <v>0</v>
      </c>
    </row>
    <row r="12" spans="1:4" x14ac:dyDescent="0.2">
      <c r="B12" s="15" t="s">
        <v>26</v>
      </c>
      <c r="C12" s="33">
        <f>SUBTOTAL(109,ТекущиАктиви[Предходна година])</f>
        <v>0</v>
      </c>
      <c r="D12" s="33">
        <f>SUBTOTAL(109,ТекущиАктиви[Текуща година])</f>
        <v>0</v>
      </c>
    </row>
    <row r="13" spans="1:4" x14ac:dyDescent="0.2">
      <c r="B13"/>
      <c r="C13"/>
      <c r="D13"/>
    </row>
    <row r="14" spans="1:4" x14ac:dyDescent="0.2">
      <c r="A14" s="22" t="s">
        <v>11</v>
      </c>
      <c r="B14" s="14" t="s">
        <v>27</v>
      </c>
      <c r="C14" s="17" t="s">
        <v>54</v>
      </c>
      <c r="D14" s="17" t="s">
        <v>56</v>
      </c>
    </row>
    <row r="15" spans="1:4" x14ac:dyDescent="0.2">
      <c r="B15" s="12" t="s">
        <v>28</v>
      </c>
      <c r="C15" s="31">
        <v>0</v>
      </c>
      <c r="D15" s="31">
        <v>0</v>
      </c>
    </row>
    <row r="16" spans="1:4" x14ac:dyDescent="0.2">
      <c r="B16" s="12" t="s">
        <v>29</v>
      </c>
      <c r="C16" s="31">
        <v>0</v>
      </c>
      <c r="D16" s="31">
        <v>0</v>
      </c>
    </row>
    <row r="17" spans="1:4" x14ac:dyDescent="0.2">
      <c r="B17" s="12" t="s">
        <v>30</v>
      </c>
      <c r="C17" s="31">
        <v>0</v>
      </c>
      <c r="D17" s="31">
        <v>0</v>
      </c>
    </row>
    <row r="18" spans="1:4" x14ac:dyDescent="0.2">
      <c r="B18" s="12" t="s">
        <v>31</v>
      </c>
      <c r="C18" s="31">
        <v>0</v>
      </c>
      <c r="D18" s="31">
        <v>0</v>
      </c>
    </row>
    <row r="19" spans="1:4" x14ac:dyDescent="0.2">
      <c r="B19" s="19" t="s">
        <v>32</v>
      </c>
      <c r="C19" s="34">
        <f>SUBTOTAL(109,МатериалниАктиви[Предходна година])</f>
        <v>0</v>
      </c>
      <c r="D19" s="34">
        <f>SUBTOTAL(109,МатериалниАктиви[Текуща година])</f>
        <v>0</v>
      </c>
    </row>
    <row r="20" spans="1:4" x14ac:dyDescent="0.2">
      <c r="B20"/>
      <c r="C20"/>
      <c r="D20"/>
    </row>
    <row r="21" spans="1:4" x14ac:dyDescent="0.2">
      <c r="A21" s="22" t="s">
        <v>12</v>
      </c>
      <c r="B21" s="14" t="s">
        <v>33</v>
      </c>
      <c r="C21" s="17" t="s">
        <v>54</v>
      </c>
      <c r="D21" s="17" t="s">
        <v>56</v>
      </c>
    </row>
    <row r="22" spans="1:4" x14ac:dyDescent="0.2">
      <c r="B22" s="12" t="s">
        <v>34</v>
      </c>
      <c r="C22" s="31">
        <v>0</v>
      </c>
      <c r="D22" s="31">
        <v>0</v>
      </c>
    </row>
    <row r="23" spans="1:4" x14ac:dyDescent="0.2">
      <c r="B23" s="19" t="s">
        <v>35</v>
      </c>
      <c r="C23" s="34">
        <f>SUBTOTAL(109,ДругиАктиви[Предходна година])</f>
        <v>0</v>
      </c>
      <c r="D23" s="34">
        <f>SUBTOTAL(109,ДругиАктиви[Текуща година])</f>
        <v>0</v>
      </c>
    </row>
    <row r="24" spans="1:4" x14ac:dyDescent="0.2">
      <c r="B24" s="5"/>
      <c r="C24" s="25"/>
      <c r="D24" s="26"/>
    </row>
    <row r="25" spans="1:4" ht="18" thickBot="1" x14ac:dyDescent="0.35">
      <c r="A25" s="22" t="s">
        <v>58</v>
      </c>
      <c r="B25" s="6" t="s">
        <v>36</v>
      </c>
      <c r="C25" s="39">
        <f>ДругиАктиви[[#Totals],[Предходна година]]+МатериалниАктиви[[#Totals],[Предходна година]]+ТекущиАктиви[[#Totals],[Предходна година]]</f>
        <v>0</v>
      </c>
      <c r="D25" s="39">
        <f>ДругиАктиви[[#Totals],[Текуща година]]+МатериалниАктиви[[#Totals],[Текуща година]]+ТекущиАктиви[[#Totals],[Текуща година]]</f>
        <v>0</v>
      </c>
    </row>
    <row r="26" spans="1:4" ht="18.75" customHeight="1" thickTop="1" thickBot="1" x14ac:dyDescent="0.35">
      <c r="B26" s="7"/>
      <c r="C26" s="30"/>
      <c r="D26" s="30"/>
    </row>
    <row r="27" spans="1:4" ht="15.75" thickTop="1" x14ac:dyDescent="0.25">
      <c r="A27" s="22" t="s">
        <v>59</v>
      </c>
      <c r="B27" s="2" t="s">
        <v>37</v>
      </c>
      <c r="C27" s="27"/>
      <c r="D27" s="28"/>
    </row>
    <row r="28" spans="1:4" x14ac:dyDescent="0.2">
      <c r="A28" s="22" t="s">
        <v>13</v>
      </c>
      <c r="B28" s="16" t="s">
        <v>38</v>
      </c>
      <c r="C28" s="18" t="s">
        <v>54</v>
      </c>
      <c r="D28" s="18" t="s">
        <v>56</v>
      </c>
    </row>
    <row r="29" spans="1:4" x14ac:dyDescent="0.2">
      <c r="B29" s="13" t="s">
        <v>39</v>
      </c>
      <c r="C29" s="35">
        <v>0</v>
      </c>
      <c r="D29" s="35">
        <v>0</v>
      </c>
    </row>
    <row r="30" spans="1:4" x14ac:dyDescent="0.2">
      <c r="B30" s="13" t="s">
        <v>40</v>
      </c>
      <c r="C30" s="35">
        <v>0</v>
      </c>
      <c r="D30" s="35">
        <v>0</v>
      </c>
    </row>
    <row r="31" spans="1:4" x14ac:dyDescent="0.2">
      <c r="B31" s="13" t="s">
        <v>41</v>
      </c>
      <c r="C31" s="35">
        <v>0</v>
      </c>
      <c r="D31" s="35">
        <v>0</v>
      </c>
    </row>
    <row r="32" spans="1:4" x14ac:dyDescent="0.2">
      <c r="B32" s="13" t="s">
        <v>42</v>
      </c>
      <c r="C32" s="35">
        <v>0</v>
      </c>
      <c r="D32" s="35">
        <v>0</v>
      </c>
    </row>
    <row r="33" spans="1:4" x14ac:dyDescent="0.2">
      <c r="B33" s="13" t="s">
        <v>43</v>
      </c>
      <c r="C33" s="35">
        <v>0</v>
      </c>
      <c r="D33" s="35">
        <v>0</v>
      </c>
    </row>
    <row r="34" spans="1:4" x14ac:dyDescent="0.2">
      <c r="B34" s="13" t="s">
        <v>25</v>
      </c>
      <c r="C34" s="35">
        <v>0</v>
      </c>
      <c r="D34" s="35">
        <v>0</v>
      </c>
    </row>
    <row r="35" spans="1:4" x14ac:dyDescent="0.2">
      <c r="B35" s="20" t="s">
        <v>44</v>
      </c>
      <c r="C35" s="36">
        <f>SUBTOTAL(109,ТекущиЗадължения[Предходна година])</f>
        <v>0</v>
      </c>
      <c r="D35" s="36">
        <f>SUBTOTAL(109,ТекущиЗадължения[Текуща година])</f>
        <v>0</v>
      </c>
    </row>
    <row r="36" spans="1:4" x14ac:dyDescent="0.2">
      <c r="B36"/>
      <c r="C36"/>
      <c r="D36"/>
    </row>
    <row r="37" spans="1:4" x14ac:dyDescent="0.2">
      <c r="A37" s="22" t="s">
        <v>14</v>
      </c>
      <c r="B37" s="16" t="s">
        <v>45</v>
      </c>
      <c r="C37" s="18" t="s">
        <v>54</v>
      </c>
      <c r="D37" s="18" t="s">
        <v>56</v>
      </c>
    </row>
    <row r="38" spans="1:4" x14ac:dyDescent="0.2">
      <c r="B38" s="13" t="s">
        <v>46</v>
      </c>
      <c r="C38" s="35">
        <v>0</v>
      </c>
      <c r="D38" s="35">
        <v>0</v>
      </c>
    </row>
    <row r="39" spans="1:4" x14ac:dyDescent="0.2">
      <c r="B39" s="20" t="s">
        <v>47</v>
      </c>
      <c r="C39" s="36">
        <f>SUBTOTAL(109,ДългосрочниЗадължения[Предходна година])</f>
        <v>0</v>
      </c>
      <c r="D39" s="36">
        <f>SUBTOTAL(109,ДългосрочниЗадължения[Текуща година])</f>
        <v>0</v>
      </c>
    </row>
    <row r="40" spans="1:4" x14ac:dyDescent="0.2">
      <c r="B40"/>
      <c r="C40"/>
      <c r="D40"/>
    </row>
    <row r="41" spans="1:4" x14ac:dyDescent="0.2">
      <c r="A41" s="22" t="s">
        <v>15</v>
      </c>
      <c r="B41" s="16" t="s">
        <v>48</v>
      </c>
      <c r="C41" s="18" t="s">
        <v>54</v>
      </c>
      <c r="D41" s="18" t="s">
        <v>56</v>
      </c>
    </row>
    <row r="42" spans="1:4" x14ac:dyDescent="0.2">
      <c r="B42" s="13" t="s">
        <v>49</v>
      </c>
      <c r="C42" s="35">
        <v>0</v>
      </c>
      <c r="D42" s="35">
        <v>0</v>
      </c>
    </row>
    <row r="43" spans="1:4" x14ac:dyDescent="0.2">
      <c r="B43" s="13" t="s">
        <v>50</v>
      </c>
      <c r="C43" s="35">
        <v>0</v>
      </c>
      <c r="D43" s="35">
        <v>0</v>
      </c>
    </row>
    <row r="44" spans="1:4" x14ac:dyDescent="0.2">
      <c r="B44" s="20" t="s">
        <v>51</v>
      </c>
      <c r="C44" s="36">
        <f>SUBTOTAL(109,СобственКапитал[Предходна година])</f>
        <v>0</v>
      </c>
      <c r="D44" s="36">
        <f>SUBTOTAL(109,СобственКапитал[Текуща година])</f>
        <v>0</v>
      </c>
    </row>
    <row r="45" spans="1:4" x14ac:dyDescent="0.2">
      <c r="B45"/>
      <c r="C45"/>
      <c r="D45"/>
    </row>
    <row r="46" spans="1:4" ht="18" thickBot="1" x14ac:dyDescent="0.35">
      <c r="A46" s="22" t="s">
        <v>60</v>
      </c>
      <c r="B46" s="8" t="s">
        <v>52</v>
      </c>
      <c r="C46" s="37">
        <f>СобственКапитал[[#Totals],[Предходна година]]+ДългосрочниЗадължения[[#Totals],[Предходна година]]+ТекущиЗадължения[[#Totals],[Предходна година]]</f>
        <v>0</v>
      </c>
      <c r="D46" s="37">
        <f>СобственКапитал[[#Totals],[Текуща година]]+ДългосрочниЗадължения[[#Totals],[Текуща година]]+ТекущиЗадължения[[#Totals],[Текуща година]]</f>
        <v>0</v>
      </c>
    </row>
    <row r="47" spans="1:4" ht="13.5" thickTop="1" x14ac:dyDescent="0.2">
      <c r="B47" s="9"/>
      <c r="C47" s="25"/>
      <c r="D47" s="26"/>
    </row>
    <row r="49" spans="1:4" ht="17.25" x14ac:dyDescent="0.3">
      <c r="A49" s="22" t="s">
        <v>16</v>
      </c>
      <c r="B49" s="11" t="s">
        <v>53</v>
      </c>
      <c r="C49" s="38">
        <f>SUM(C25-C46)</f>
        <v>0</v>
      </c>
      <c r="D49" s="38">
        <f>SUM(D25-D46)</f>
        <v>0</v>
      </c>
    </row>
  </sheetData>
  <mergeCells count="2">
    <mergeCell ref="B1:C2"/>
    <mergeCell ref="D1:D2"/>
  </mergeCells>
  <phoneticPr fontId="0" type="noConversion"/>
  <conditionalFormatting sqref="C49:D49">
    <cfRule type="cellIs" dxfId="48" priority="1" operator="lessThan">
      <formula>0</formula>
    </cfRule>
  </conditionalFormatting>
  <printOptions horizontalCentered="1" verticalCentered="1"/>
  <pageMargins left="0.5" right="0.5" top="0.5" bottom="0.5" header="0.5" footer="0.5"/>
  <pageSetup paperSize="9"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Диаграми</vt:lpstr>
      </vt:variant>
      <vt:variant>
        <vt:i4>1</vt:i4>
      </vt:variant>
    </vt:vector>
  </HeadingPairs>
  <TitlesOfParts>
    <vt:vector size="3" baseType="lpstr">
      <vt:lpstr>Начало</vt:lpstr>
      <vt:lpstr>Балансов отчет</vt:lpstr>
      <vt:lpstr>Диаграма "Година спрямо година"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2018-05-17T11:18:53Z</dcterms:created>
  <dcterms:modified xsi:type="dcterms:W3CDTF">2019-04-25T09:49:23Z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