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50" yWindow="-15" windowWidth="14580" windowHeight="8175" tabRatio="603"/>
  </bookViews>
  <sheets>
    <sheet name="Таблица с данни" sheetId="4" r:id="rId1"/>
    <sheet name="Измервания" sheetId="12" r:id="rId2"/>
    <sheet name="Тегло – ИТМ" sheetId="13" r:id="rId3"/>
    <sheet name="Тегло – телесна мазнина" sheetId="15" r:id="rId4"/>
  </sheets>
  <definedNames>
    <definedName name="_xlnm.Print_Area" localSheetId="0">'Таблица с данни'!$A$1:$H$53</definedName>
  </definedNames>
  <calcPr calcId="145621"/>
  <webPublishing codePage="1252"/>
</workbook>
</file>

<file path=xl/calcChain.xml><?xml version="1.0" encoding="utf-8"?>
<calcChain xmlns="http://schemas.openxmlformats.org/spreadsheetml/2006/main">
  <c r="F9" i="4" l="1"/>
  <c r="G9" i="4" s="1"/>
  <c r="H9" i="4" s="1"/>
  <c r="I7" i="4"/>
  <c r="I8" i="4"/>
  <c r="I9" i="4"/>
  <c r="I10" i="4"/>
  <c r="I11" i="4"/>
  <c r="F8" i="4"/>
  <c r="G8" i="4" s="1"/>
  <c r="H8" i="4" s="1"/>
  <c r="F7" i="4"/>
  <c r="G7" i="4" s="1"/>
  <c r="H7" i="4" s="1"/>
  <c r="F10" i="4"/>
  <c r="G10" i="4" s="1"/>
  <c r="H10" i="4" s="1"/>
  <c r="F11" i="4"/>
  <c r="G11" i="4" s="1"/>
  <c r="H11" i="4" s="1"/>
</calcChain>
</file>

<file path=xl/sharedStrings.xml><?xml version="1.0" encoding="utf-8"?>
<sst xmlns="http://schemas.openxmlformats.org/spreadsheetml/2006/main" count="11" uniqueCount="11">
  <si>
    <t>Диаграма за напредък при фитнес за мъже</t>
  </si>
  <si>
    <t>Височина (м)</t>
  </si>
  <si>
    <t>Дата</t>
  </si>
  <si>
    <t>Тегло (кг)</t>
  </si>
  <si>
    <t>Гръден кош (см)</t>
  </si>
  <si>
    <t>Талия (см)</t>
  </si>
  <si>
    <t>Бедра (см)</t>
  </si>
  <si>
    <t>Изчислено чисто тегло (кг)</t>
  </si>
  <si>
    <t>Изчислено тегло за телесни мазнини (кг)</t>
  </si>
  <si>
    <t>Изчислен процент за телесни мазнини (кг)</t>
  </si>
  <si>
    <t>Изчислен индекс за телесна маса (ИТМ)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</si>
</sst>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yyyy\-mm\-dd;@"/>
  </numFmts>
  <fonts count="9" x14ac:knownFonts="1"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0"/>
      <name val="Cambria"/>
      <family val="1"/>
      <scheme val="major"/>
    </font>
    <font>
      <sz val="20"/>
      <color theme="1" tint="0.249977111117893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10"/>
      <color theme="1" tint="0.249977111117893"/>
      <name val="Calibri"/>
      <family val="2"/>
      <scheme val="minor"/>
    </font>
    <font>
      <b/>
      <sz val="8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164" fontId="0" fillId="0" borderId="0">
      <alignment horizontal="left" vertical="center"/>
    </xf>
  </cellStyleXfs>
  <cellXfs count="21">
    <xf numFmtId="164" fontId="0" fillId="0" borderId="0" xfId="0">
      <alignment horizontal="left" vertical="center"/>
    </xf>
    <xf numFmtId="164" fontId="3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>
      <alignment horizontal="left" vertical="center"/>
    </xf>
    <xf numFmtId="164" fontId="2" fillId="0" borderId="0" xfId="0" applyFont="1" applyFill="1" applyBorder="1" applyAlignment="1"/>
    <xf numFmtId="164" fontId="2" fillId="0" borderId="0" xfId="0" applyFont="1" applyFill="1" applyBorder="1" applyAlignment="1">
      <alignment horizontal="left" vertical="top"/>
    </xf>
    <xf numFmtId="164" fontId="0" fillId="0" borderId="0" xfId="0" applyAlignment="1">
      <alignment horizontal="left" vertical="top"/>
    </xf>
    <xf numFmtId="164" fontId="2" fillId="0" borderId="5" xfId="0" applyFont="1" applyFill="1" applyBorder="1" applyAlignment="1">
      <alignment horizontal="left"/>
    </xf>
    <xf numFmtId="164" fontId="0" fillId="0" borderId="0" xfId="0" applyAlignment="1">
      <alignment vertical="center"/>
    </xf>
    <xf numFmtId="0" fontId="6" fillId="0" borderId="0" xfId="0" applyNumberFormat="1" applyFont="1" applyAlignment="1">
      <alignment vertical="center" wrapText="1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8" fillId="0" borderId="0" xfId="0" applyNumberFormat="1" applyFont="1" applyAlignment="1">
      <alignment vertical="center" wrapText="1"/>
    </xf>
    <xf numFmtId="166" fontId="0" fillId="0" borderId="0" xfId="0" applyNumberFormat="1" applyAlignment="1">
      <alignment vertical="center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</cellXfs>
  <cellStyles count="1">
    <cellStyle name="Normal" xfId="0" builtinId="0" customBuiltin="1"/>
  </cellStyles>
  <dxfs count="14">
    <dxf>
      <numFmt numFmtId="164" formatCode="0.0"/>
      <alignment horizontal="general" vertical="center" textRotation="0" wrapText="0" indent="0" justifyLastLine="0" shrinkToFit="0" readingOrder="0"/>
    </dxf>
    <dxf>
      <numFmt numFmtId="165" formatCode="0.0%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0.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6" formatCode="yyyy\-mm\-dd;@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mbria"/>
        <scheme val="major"/>
      </font>
      <numFmt numFmtId="0" formatCode="General"/>
      <alignment horizontal="general" vertical="center" textRotation="0" wrapText="1" relativeIndent="0" justifyLastLine="0" shrinkToFit="0" readingOrder="0"/>
    </dxf>
    <dxf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4" tint="0.59996337778862885"/>
        </patternFill>
      </fill>
      <border diagonalUp="0" diagonalDown="0"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1" tint="0.499984740745262"/>
        </patternFill>
      </fill>
      <border diagonalUp="0" diagonalDown="0">
        <bottom style="thick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Fitness Progress Chart" pivot="0" count="4">
      <tableStyleElement type="wholeTable" dxfId="13"/>
      <tableStyleElement type="headerRow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800" b="1" i="0" baseline="0"/>
              <a:t>Размери (см)</a:t>
            </a:r>
            <a:endParaRPr lang="en-US" sz="1800" b="1" i="0" baseline="0"/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'Таблица с данни'!$E$6</c:f>
              <c:strCache>
                <c:ptCount val="1"/>
                <c:pt idx="0">
                  <c:v>Бедра (см)</c:v>
                </c:pt>
              </c:strCache>
            </c:strRef>
          </c:tx>
          <c:cat>
            <c:numRef>
              <c:f>'Таблица с данни'!$A$7:$A$11</c:f>
              <c:numCache>
                <c:formatCode>yyyy\-mm\-dd;@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'Таблица с данни'!$E$7:$E$11</c:f>
              <c:numCache>
                <c:formatCode>0.0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'Таблица с данни'!$D$6</c:f>
              <c:strCache>
                <c:ptCount val="1"/>
                <c:pt idx="0">
                  <c:v>Талия (см)</c:v>
                </c:pt>
              </c:strCache>
            </c:strRef>
          </c:tx>
          <c:cat>
            <c:numRef>
              <c:f>'Таблица с данни'!$A$7:$A$11</c:f>
              <c:numCache>
                <c:formatCode>yyyy\-mm\-dd;@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'Таблица с данни'!$D$7:$D$11</c:f>
              <c:numCache>
                <c:formatCode>0.0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'Таблица с данни'!$C$6</c:f>
              <c:strCache>
                <c:ptCount val="1"/>
                <c:pt idx="0">
                  <c:v>Гръден кош (см)</c:v>
                </c:pt>
              </c:strCache>
            </c:strRef>
          </c:tx>
          <c:cat>
            <c:numRef>
              <c:f>'Таблица с данни'!$A$7:$A$11</c:f>
              <c:numCache>
                <c:formatCode>yyyy\-mm\-dd;@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'Таблица с данни'!$C$7:$C$11</c:f>
              <c:numCache>
                <c:formatCode>0.0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65760"/>
        <c:axId val="84843840"/>
        <c:axId val="91751680"/>
      </c:line3DChart>
      <c:dateAx>
        <c:axId val="91765760"/>
        <c:scaling>
          <c:orientation val="minMax"/>
        </c:scaling>
        <c:delete val="0"/>
        <c:axPos val="b"/>
        <c:numFmt formatCode="yyyy\-mm\-dd;@" sourceLinked="1"/>
        <c:majorTickMark val="none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4843840"/>
        <c:crosses val="autoZero"/>
        <c:auto val="1"/>
        <c:lblOffset val="100"/>
        <c:baseTimeUnit val="days"/>
        <c:majorUnit val="7"/>
        <c:majorTimeUnit val="days"/>
      </c:dateAx>
      <c:valAx>
        <c:axId val="8484384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91765760"/>
        <c:crosses val="autoZero"/>
        <c:crossBetween val="between"/>
      </c:valAx>
      <c:serAx>
        <c:axId val="91751680"/>
        <c:scaling>
          <c:orientation val="minMax"/>
        </c:scaling>
        <c:delete val="1"/>
        <c:axPos val="b"/>
        <c:majorTickMark val="out"/>
        <c:minorTickMark val="none"/>
        <c:tickLblPos val="nextTo"/>
        <c:crossAx val="84843840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800" b="1" i="0" baseline="0"/>
              <a:t>Тегло – ИТМ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'Таблица с данни'!$B$6</c:f>
              <c:strCache>
                <c:ptCount val="1"/>
                <c:pt idx="0">
                  <c:v>Тегло (кг)</c:v>
                </c:pt>
              </c:strCache>
            </c:strRef>
          </c:tx>
          <c:invertIfNegative val="0"/>
          <c:cat>
            <c:numRef>
              <c:f>'Таблица с данни'!$A$7:$A$11</c:f>
              <c:numCache>
                <c:formatCode>yyyy\-mm\-dd;@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'Таблица с данни'!$B$7:$B$11</c:f>
              <c:numCache>
                <c:formatCode>0.0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0693504"/>
        <c:axId val="100853440"/>
      </c:barChart>
      <c:lineChart>
        <c:grouping val="standard"/>
        <c:varyColors val="0"/>
        <c:ser>
          <c:idx val="0"/>
          <c:order val="0"/>
          <c:tx>
            <c:strRef>
              <c:f>'Таблица с данни'!$I$6</c:f>
              <c:strCache>
                <c:ptCount val="1"/>
                <c:pt idx="0">
                  <c:v>Изчислен индекс за телесна маса (ИТМ)</c:v>
                </c:pt>
              </c:strCache>
            </c:strRef>
          </c:tx>
          <c:cat>
            <c:numRef>
              <c:f>'Таблица с данни'!$A$7:$A$11</c:f>
              <c:numCache>
                <c:formatCode>yyyy\-mm\-dd;@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'Таблица с данни'!$I$7:$I$11</c:f>
              <c:numCache>
                <c:formatCode>0.0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93120"/>
        <c:axId val="100854016"/>
      </c:lineChart>
      <c:dateAx>
        <c:axId val="100693504"/>
        <c:scaling>
          <c:orientation val="minMax"/>
        </c:scaling>
        <c:delete val="0"/>
        <c:axPos val="b"/>
        <c:numFmt formatCode="yyyy\-mm\-dd;@" sourceLinked="1"/>
        <c:majorTickMark val="none"/>
        <c:minorTickMark val="none"/>
        <c:tickLblPos val="nextTo"/>
        <c:crossAx val="100853440"/>
        <c:crosses val="autoZero"/>
        <c:auto val="1"/>
        <c:lblOffset val="100"/>
        <c:baseTimeUnit val="days"/>
      </c:dateAx>
      <c:valAx>
        <c:axId val="100853440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100693504"/>
        <c:crosses val="autoZero"/>
        <c:crossBetween val="between"/>
      </c:valAx>
      <c:valAx>
        <c:axId val="1008540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 sz="1000" b="1" i="0" u="none" strike="noStrike" baseline="0"/>
                  <a:t>ИТМ</a:t>
                </a: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0693120"/>
        <c:crosses val="max"/>
        <c:crossBetween val="between"/>
      </c:valAx>
      <c:dateAx>
        <c:axId val="90693120"/>
        <c:scaling>
          <c:orientation val="minMax"/>
        </c:scaling>
        <c:delete val="1"/>
        <c:axPos val="b"/>
        <c:numFmt formatCode="yyyy\-mm\-dd;@" sourceLinked="1"/>
        <c:majorTickMark val="out"/>
        <c:minorTickMark val="none"/>
        <c:tickLblPos val="nextTo"/>
        <c:crossAx val="100854016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Тегло – телесна мазнина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'Таблица с данни'!$B$6</c:f>
              <c:strCache>
                <c:ptCount val="1"/>
                <c:pt idx="0">
                  <c:v>Тегло (кг)</c:v>
                </c:pt>
              </c:strCache>
            </c:strRef>
          </c:tx>
          <c:invertIfNegative val="0"/>
          <c:cat>
            <c:numRef>
              <c:f>'Таблица с данни'!$A$7:$A$11</c:f>
              <c:numCache>
                <c:formatCode>yyyy\-mm\-dd;@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'Таблица с данни'!$B$7:$B$11</c:f>
              <c:numCache>
                <c:formatCode>0.0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0695552"/>
        <c:axId val="100855744"/>
      </c:barChart>
      <c:lineChart>
        <c:grouping val="standard"/>
        <c:varyColors val="0"/>
        <c:ser>
          <c:idx val="1"/>
          <c:order val="1"/>
          <c:tx>
            <c:strRef>
              <c:f>'Таблица с данни'!$H$6</c:f>
              <c:strCache>
                <c:ptCount val="1"/>
                <c:pt idx="0">
                  <c:v>Изчислен процент за телесни мазнини (кг)</c:v>
                </c:pt>
              </c:strCache>
            </c:strRef>
          </c:tx>
          <c:cat>
            <c:numRef>
              <c:f>'Таблица с данни'!$A$7:$A$11</c:f>
              <c:numCache>
                <c:formatCode>yyyy\-mm\-dd;@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'Таблица с данни'!$H$7:$H$11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44768"/>
        <c:axId val="100856320"/>
      </c:lineChart>
      <c:dateAx>
        <c:axId val="100695552"/>
        <c:scaling>
          <c:orientation val="minMax"/>
        </c:scaling>
        <c:delete val="0"/>
        <c:axPos val="b"/>
        <c:numFmt formatCode="yyyy\-mm\-dd;@" sourceLinked="1"/>
        <c:majorTickMark val="none"/>
        <c:minorTickMark val="none"/>
        <c:tickLblPos val="nextTo"/>
        <c:crossAx val="100855744"/>
        <c:crosses val="autoZero"/>
        <c:auto val="1"/>
        <c:lblOffset val="100"/>
        <c:baseTimeUnit val="days"/>
      </c:dateAx>
      <c:valAx>
        <c:axId val="10085574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00695552"/>
        <c:crosses val="autoZero"/>
        <c:crossBetween val="between"/>
      </c:valAx>
      <c:valAx>
        <c:axId val="1008563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Телесна мазнина</a:t>
                </a:r>
                <a:endParaRPr lang="en-US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01344768"/>
        <c:crosses val="max"/>
        <c:crossBetween val="between"/>
      </c:valAx>
      <c:dateAx>
        <c:axId val="101344768"/>
        <c:scaling>
          <c:orientation val="minMax"/>
        </c:scaling>
        <c:delete val="1"/>
        <c:axPos val="b"/>
        <c:numFmt formatCode="yyyy\-mm\-dd;@" sourceLinked="1"/>
        <c:majorTickMark val="out"/>
        <c:minorTickMark val="none"/>
        <c:tickLblPos val="nextTo"/>
        <c:crossAx val="100856320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paperSize="9" orientation="landscape" horizontalDpi="4294967292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paperSize="9" orientation="landscape" horizontalDpi="4294967292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paperSize="9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981075</xdr:colOff>
      <xdr:row>0</xdr:row>
      <xdr:rowOff>180975</xdr:rowOff>
    </xdr:from>
    <xdr:ext cx="1466850" cy="1047750"/>
    <xdr:pic>
      <xdr:nvPicPr>
        <xdr:cNvPr id="2" name="fitne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72350" y="1809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76275" y="3714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28650" y="320761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95325" y="342900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fitness" displayName="fitness" ref="A6:I11" totalsRowShown="0" headerRowDxfId="9" dataCellStyle="Normal">
  <autoFilter ref="A6:I11"/>
  <tableColumns count="9">
    <tableColumn id="1" name="Дата" dataDxfId="8" dataCellStyle="Normal"/>
    <tableColumn id="2" name="Тегло (кг)" dataDxfId="7" dataCellStyle="Normal"/>
    <tableColumn id="3" name="Гръден кош (см)" dataDxfId="6" dataCellStyle="Normal"/>
    <tableColumn id="4" name="Талия (см)" dataDxfId="5" dataCellStyle="Normal"/>
    <tableColumn id="5" name="Бедра (см)" dataDxfId="4" dataCellStyle="Normal"/>
    <tableColumn id="6" name="Изчислено чисто тегло (кг)" dataDxfId="3" dataCellStyle="Normal">
      <calculatedColumnFormula>(1.1*fitness[[#This Row],[Тегло (кг)]])-128*(fitness[[#This Row],[Тегло (кг)]]^2/(100*$B$3)^2)</calculatedColumnFormula>
    </tableColumn>
    <tableColumn id="7" name="Изчислено тегло за телесни мазнини (кг)" dataDxfId="2" dataCellStyle="Normal">
      <calculatedColumnFormula>B7-F7</calculatedColumnFormula>
    </tableColumn>
    <tableColumn id="8" name="Изчислен процент за телесни мазнини (кг)" dataDxfId="1" dataCellStyle="Normal">
      <calculatedColumnFormula>IF(ISERROR((G7*100)/B7),"0.0",(G7*100)/B7)*0.01</calculatedColumnFormula>
    </tableColumn>
    <tableColumn id="9" name="Изчислен индекс за телесна маса (ИТМ)" dataDxfId="0" dataCellStyle="Normal">
      <calculatedColumnFormula>(fitness[[#This Row],[Тегло (кг)]]/($B$3*$B$3))</calculatedColumnFormula>
    </tableColumn>
  </tableColumns>
  <tableStyleInfo name="Fitness Progress Chart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2"/>
  <sheetViews>
    <sheetView showGridLines="0" tabSelected="1" workbookViewId="0">
      <selection sqref="A1:I1"/>
    </sheetView>
  </sheetViews>
  <sheetFormatPr defaultRowHeight="15.95" customHeight="1" x14ac:dyDescent="0.2"/>
  <cols>
    <col min="1" max="1" width="14.83203125" style="3" customWidth="1"/>
    <col min="2" max="5" width="12.83203125" style="3" customWidth="1"/>
    <col min="6" max="9" width="22.83203125" style="3" customWidth="1"/>
    <col min="10" max="16384" width="9.33203125" style="4"/>
  </cols>
  <sheetData>
    <row r="1" spans="1:9" s="5" customFormat="1" ht="48" customHeight="1" x14ac:dyDescent="0.35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 x14ac:dyDescent="0.2">
      <c r="A2"/>
      <c r="B2"/>
      <c r="C2"/>
      <c r="D2"/>
      <c r="E2"/>
      <c r="F2"/>
      <c r="G2"/>
      <c r="H2" s="4"/>
      <c r="I2" s="4"/>
    </row>
    <row r="3" spans="1:9" s="3" customFormat="1" ht="15.95" customHeight="1" x14ac:dyDescent="0.2">
      <c r="A3" s="17" t="s">
        <v>1</v>
      </c>
      <c r="B3" s="19">
        <v>1.9</v>
      </c>
      <c r="C3" s="8"/>
    </row>
    <row r="4" spans="1:9" s="6" customFormat="1" ht="15.95" customHeight="1" x14ac:dyDescent="0.2">
      <c r="A4" s="18"/>
      <c r="B4" s="20"/>
      <c r="C4" s="8"/>
      <c r="H4" s="7"/>
      <c r="I4" s="7"/>
    </row>
    <row r="5" spans="1:9" ht="15" customHeight="1" x14ac:dyDescent="0.2">
      <c r="H5" s="1"/>
      <c r="I5" s="1"/>
    </row>
    <row r="6" spans="1:9" s="2" customFormat="1" ht="26.1" customHeight="1" x14ac:dyDescent="0.2">
      <c r="A6" s="13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1:9" s="2" customFormat="1" ht="15.95" customHeight="1" x14ac:dyDescent="0.2">
      <c r="A7" s="14">
        <v>39083</v>
      </c>
      <c r="B7" s="9">
        <v>91</v>
      </c>
      <c r="C7" s="9">
        <v>106.5</v>
      </c>
      <c r="D7" s="9">
        <v>91.5</v>
      </c>
      <c r="E7" s="9">
        <v>86</v>
      </c>
      <c r="F7" s="9">
        <f>(1.1*fitness[[#This Row],[Тегло (кг)]])-128*(fitness[[#This Row],[Тегло (кг)]]^2/(100*$B$3)^2)</f>
        <v>70.738005540166213</v>
      </c>
      <c r="G7" s="9">
        <f>B7-F7</f>
        <v>20.261994459833787</v>
      </c>
      <c r="H7" s="11">
        <f t="shared" ref="H7:H11" si="0">IF(ISERROR((G7*100)/B7),"0.0",(G7*100)/B7)*0.01</f>
        <v>0.22265927977839325</v>
      </c>
      <c r="I7" s="12">
        <f>(fitness[[#This Row],[Тегло (кг)]]/($B$3*$B$3))</f>
        <v>25.207756232686982</v>
      </c>
    </row>
    <row r="8" spans="1:9" s="2" customFormat="1" ht="15.95" customHeight="1" x14ac:dyDescent="0.2">
      <c r="A8" s="14">
        <v>39090</v>
      </c>
      <c r="B8" s="9">
        <v>91</v>
      </c>
      <c r="C8" s="9">
        <v>106.5</v>
      </c>
      <c r="D8" s="9">
        <v>91.5</v>
      </c>
      <c r="E8" s="9">
        <v>86</v>
      </c>
      <c r="F8" s="9">
        <f>(1.1*fitness[[#This Row],[Тегло (кг)]])-128*(fitness[[#This Row],[Тегло (кг)]]^2/(100*$B$3)^2)</f>
        <v>70.738005540166213</v>
      </c>
      <c r="G8" s="9">
        <f>B8-F8</f>
        <v>20.261994459833787</v>
      </c>
      <c r="H8" s="11">
        <f t="shared" si="0"/>
        <v>0.22265927977839325</v>
      </c>
      <c r="I8" s="12">
        <f>(fitness[[#This Row],[Тегло (кг)]]/($B$3*$B$3))</f>
        <v>25.207756232686982</v>
      </c>
    </row>
    <row r="9" spans="1:9" s="2" customFormat="1" ht="15.95" customHeight="1" x14ac:dyDescent="0.2">
      <c r="A9" s="14">
        <v>39097</v>
      </c>
      <c r="B9" s="9">
        <v>90.5</v>
      </c>
      <c r="C9" s="9">
        <v>106.5</v>
      </c>
      <c r="D9" s="9">
        <v>90</v>
      </c>
      <c r="E9" s="9">
        <v>85</v>
      </c>
      <c r="F9" s="9">
        <f>(1.1*fitness[[#This Row],[Тегло (кг)]])-128*(fitness[[#This Row],[Тегло (кг)]]^2/(100*$B$3)^2)</f>
        <v>70.509778393351809</v>
      </c>
      <c r="G9" s="9">
        <f>B9-F9</f>
        <v>19.990221606648191</v>
      </c>
      <c r="H9" s="11">
        <f t="shared" si="0"/>
        <v>0.2208864265927977</v>
      </c>
      <c r="I9" s="12">
        <f>(fitness[[#This Row],[Тегло (кг)]]/($B$3*$B$3))</f>
        <v>25.069252077562329</v>
      </c>
    </row>
    <row r="10" spans="1:9" s="2" customFormat="1" ht="15.95" customHeight="1" x14ac:dyDescent="0.2">
      <c r="A10" s="14">
        <v>39104</v>
      </c>
      <c r="B10" s="9">
        <v>89.5</v>
      </c>
      <c r="C10" s="9">
        <v>106.5</v>
      </c>
      <c r="D10" s="9">
        <v>90</v>
      </c>
      <c r="E10" s="9">
        <v>84</v>
      </c>
      <c r="F10" s="9">
        <f>(1.1*fitness[[#This Row],[Тегло (кг)]])-128*(fitness[[#This Row],[Тегло (кг)]]^2/(100*$B$3)^2)</f>
        <v>70.048005540166201</v>
      </c>
      <c r="G10" s="9">
        <f>B10-F10</f>
        <v>19.451994459833799</v>
      </c>
      <c r="H10" s="11">
        <f t="shared" si="0"/>
        <v>0.21734072022160672</v>
      </c>
      <c r="I10" s="12">
        <f>(fitness[[#This Row],[Тегло (кг)]]/($B$3*$B$3))</f>
        <v>24.792243767313021</v>
      </c>
    </row>
    <row r="11" spans="1:9" s="2" customFormat="1" ht="15.95" customHeight="1" x14ac:dyDescent="0.2">
      <c r="A11" s="14">
        <v>39111</v>
      </c>
      <c r="B11" s="9">
        <v>89.5</v>
      </c>
      <c r="C11" s="9">
        <v>108</v>
      </c>
      <c r="D11" s="9">
        <v>90</v>
      </c>
      <c r="E11" s="9">
        <v>84</v>
      </c>
      <c r="F11" s="9">
        <f>(1.1*fitness[[#This Row],[Тегло (кг)]])-128*(fitness[[#This Row],[Тегло (кг)]]^2/(100*$B$3)^2)</f>
        <v>70.048005540166201</v>
      </c>
      <c r="G11" s="9">
        <f>B11-F11</f>
        <v>19.451994459833799</v>
      </c>
      <c r="H11" s="11">
        <f t="shared" si="0"/>
        <v>0.21734072022160672</v>
      </c>
      <c r="I11" s="12">
        <f>(fitness[[#This Row],[Тегло (кг)]]/($B$3*$B$3))</f>
        <v>24.792243767313021</v>
      </c>
    </row>
    <row r="12" spans="1:9" s="2" customFormat="1" ht="15.9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s="2" customFormat="1" ht="15.95" customHeight="1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9" s="2" customFormat="1" ht="15.95" customHeight="1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9" s="2" customFormat="1" ht="15.9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9" s="2" customFormat="1" ht="15.95" customHeight="1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9" s="2" customFormat="1" ht="15.95" customHeight="1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s="2" customFormat="1" ht="15.95" customHeigh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s="2" customFormat="1" ht="15.95" customHeight="1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s="2" customFormat="1" ht="15.95" customHeight="1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s="2" customFormat="1" ht="15.95" customHeight="1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s="2" customFormat="1" ht="15.95" customHeight="1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s="2" customFormat="1" ht="15.95" customHeight="1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9" s="2" customFormat="1" ht="15.95" customHeight="1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s="2" customFormat="1" ht="15.95" customHeight="1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s="2" customFormat="1" ht="15.95" customHeight="1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s="2" customFormat="1" ht="15.95" customHeight="1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s="2" customFormat="1" ht="15.95" customHeight="1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s="2" customFormat="1" ht="15.95" customHeight="1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s="2" customFormat="1" ht="15.95" customHeight="1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s="2" customFormat="1" ht="15.95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s="2" customFormat="1" ht="15.95" customHeight="1" x14ac:dyDescent="0.2">
      <c r="A32" s="3"/>
      <c r="B32" s="3"/>
      <c r="C32" s="3"/>
      <c r="D32" s="3"/>
      <c r="E32" s="3"/>
      <c r="F32" s="3"/>
      <c r="G32" s="3"/>
      <c r="H32" s="3"/>
      <c r="I32" s="3"/>
    </row>
  </sheetData>
  <mergeCells count="3">
    <mergeCell ref="A1:I1"/>
    <mergeCell ref="A3:A4"/>
    <mergeCell ref="B3:B4"/>
  </mergeCells>
  <phoneticPr fontId="1" type="noConversion"/>
  <printOptions horizontalCentered="1"/>
  <pageMargins left="0.5" right="0.5" top="0.75" bottom="0.75" header="0.5" footer="0.5"/>
  <pageSetup paperSize="9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7D6477B49DEA6468EC6760640DBD86104009BBABD6BD604BA4782DF6C0D22726446" ma:contentTypeVersion="54" ma:contentTypeDescription="Create a new document." ma:contentTypeScope="" ma:versionID="e2d17356e20a5b5635d33d1ca04c794a">
  <xsd:schema xmlns:xsd="http://www.w3.org/2001/XMLSchema" xmlns:xs="http://www.w3.org/2001/XMLSchema" xmlns:p="http://schemas.microsoft.com/office/2006/metadata/properties" xmlns:ns2="4fc403f3-6638-4b0f-a325-695180172705" targetNamespace="http://schemas.microsoft.com/office/2006/metadata/properties" ma:root="true" ma:fieldsID="6d7861a4f07ba3bfa3453dc56d1033e3" ns2:_="">
    <xsd:import namespace="4fc403f3-6638-4b0f-a325-695180172705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03f3-6638-4b0f-a325-69518017270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1141eab-62a4-458d-b3e2-4220f0510a7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A809D4C-E113-45E3-A30F-59662AD1ACC6}" ma:internalName="CSXSubmissionMarket" ma:readOnly="false" ma:showField="MarketName" ma:web="4fc403f3-6638-4b0f-a325-695180172705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72fbcc7-27c9-4dfd-95d0-36fee2cb2bc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B7CD6ED-136B-4B22-8611-46FB7C175F80}" ma:internalName="InProjectListLookup" ma:readOnly="true" ma:showField="InProjectLis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d55b9e-4785-4771-b41e-78e5a6ee800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B7CD6ED-136B-4B22-8611-46FB7C175F80}" ma:internalName="LastCompleteVersionLookup" ma:readOnly="true" ma:showField="LastComplete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B7CD6ED-136B-4B22-8611-46FB7C175F80}" ma:internalName="LastPreviewErrorLookup" ma:readOnly="true" ma:showField="LastPreview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B7CD6ED-136B-4B22-8611-46FB7C175F80}" ma:internalName="LastPreviewResultLookup" ma:readOnly="true" ma:showField="LastPreview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B7CD6ED-136B-4B22-8611-46FB7C175F80}" ma:internalName="LastPreviewAttemptDateLookup" ma:readOnly="true" ma:showField="LastPreview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B7CD6ED-136B-4B22-8611-46FB7C175F80}" ma:internalName="LastPreviewedByLookup" ma:readOnly="true" ma:showField="LastPreview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B7CD6ED-136B-4B22-8611-46FB7C175F80}" ma:internalName="LastPreviewTimeLookup" ma:readOnly="true" ma:showField="LastPreview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B7CD6ED-136B-4B22-8611-46FB7C175F80}" ma:internalName="LastPreviewVersionLookup" ma:readOnly="true" ma:showField="LastPreview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B7CD6ED-136B-4B22-8611-46FB7C175F80}" ma:internalName="LastPublishErrorLookup" ma:readOnly="true" ma:showField="LastPublish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B7CD6ED-136B-4B22-8611-46FB7C175F80}" ma:internalName="LastPublishResultLookup" ma:readOnly="true" ma:showField="LastPublish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B7CD6ED-136B-4B22-8611-46FB7C175F80}" ma:internalName="LastPublishAttemptDateLookup" ma:readOnly="true" ma:showField="LastPublish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B7CD6ED-136B-4B22-8611-46FB7C175F80}" ma:internalName="LastPublishedByLookup" ma:readOnly="true" ma:showField="LastPublish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B7CD6ED-136B-4B22-8611-46FB7C175F80}" ma:internalName="LastPublishTimeLookup" ma:readOnly="true" ma:showField="LastPublish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B7CD6ED-136B-4B22-8611-46FB7C175F80}" ma:internalName="LastPublishVersionLookup" ma:readOnly="true" ma:showField="LastPublish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D027B8-295A-49F3-BE8D-F40F7DC7D6D1}" ma:internalName="LocLastLocAttemptVersionLookup" ma:readOnly="false" ma:showField="LastLocAttemptVersion" ma:web="4fc403f3-6638-4b0f-a325-695180172705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D027B8-295A-49F3-BE8D-F40F7DC7D6D1}" ma:internalName="LocLastLocAttemptVersionTypeLookup" ma:readOnly="true" ma:showField="LastLocAttemptVersionType" ma:web="4fc403f3-6638-4b0f-a325-695180172705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D027B8-295A-49F3-BE8D-F40F7DC7D6D1}" ma:internalName="LocNewPublishedVersionLookup" ma:readOnly="true" ma:showField="NewPublishedVersion" ma:web="4fc403f3-6638-4b0f-a325-695180172705">
      <xsd:simpleType>
        <xsd:restriction base="dms:Lookup"/>
      </xsd:simpleType>
    </xsd:element>
    <xsd:element name="LocOverallHandbackStatusLookup" ma:index="75" nillable="true" ma:displayName="Loc Overall Handback Status" ma:default="" ma:list="{6BD027B8-295A-49F3-BE8D-F40F7DC7D6D1}" ma:internalName="LocOverallHandbackStatusLookup" ma:readOnly="true" ma:showField="OverallHandbackStatus" ma:web="4fc403f3-6638-4b0f-a325-695180172705">
      <xsd:simpleType>
        <xsd:restriction base="dms:Lookup"/>
      </xsd:simpleType>
    </xsd:element>
    <xsd:element name="LocOverallLocStatusLookup" ma:index="76" nillable="true" ma:displayName="Loc Overall Localize Status" ma:default="" ma:list="{6BD027B8-295A-49F3-BE8D-F40F7DC7D6D1}" ma:internalName="LocOverallLocStatusLookup" ma:readOnly="true" ma:showField="OverallLocStatus" ma:web="4fc403f3-6638-4b0f-a325-695180172705">
      <xsd:simpleType>
        <xsd:restriction base="dms:Lookup"/>
      </xsd:simpleType>
    </xsd:element>
    <xsd:element name="LocOverallPreviewStatusLookup" ma:index="77" nillable="true" ma:displayName="Loc Overall Preview Status" ma:default="" ma:list="{6BD027B8-295A-49F3-BE8D-F40F7DC7D6D1}" ma:internalName="LocOverallPreviewStatusLookup" ma:readOnly="true" ma:showField="OverallPreviewStatus" ma:web="4fc403f3-6638-4b0f-a325-695180172705">
      <xsd:simpleType>
        <xsd:restriction base="dms:Lookup"/>
      </xsd:simpleType>
    </xsd:element>
    <xsd:element name="LocOverallPublishStatusLookup" ma:index="78" nillable="true" ma:displayName="Loc Overall Publish Status" ma:default="" ma:list="{6BD027B8-295A-49F3-BE8D-F40F7DC7D6D1}" ma:internalName="LocOverallPublishStatusLookup" ma:readOnly="true" ma:showField="OverallPublishStatus" ma:web="4fc403f3-6638-4b0f-a325-695180172705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D027B8-295A-49F3-BE8D-F40F7DC7D6D1}" ma:internalName="LocProcessedForHandoffsLookup" ma:readOnly="true" ma:showField="ProcessedForHandoffs" ma:web="4fc403f3-6638-4b0f-a325-695180172705">
      <xsd:simpleType>
        <xsd:restriction base="dms:Lookup"/>
      </xsd:simpleType>
    </xsd:element>
    <xsd:element name="LocProcessedForMarketsLookup" ma:index="81" nillable="true" ma:displayName="Loc Processed For Markets" ma:default="" ma:list="{6BD027B8-295A-49F3-BE8D-F40F7DC7D6D1}" ma:internalName="LocProcessedForMarketsLookup" ma:readOnly="true" ma:showField="ProcessedForMarkets" ma:web="4fc403f3-6638-4b0f-a325-695180172705">
      <xsd:simpleType>
        <xsd:restriction base="dms:Lookup"/>
      </xsd:simpleType>
    </xsd:element>
    <xsd:element name="LocPublishedDependentAssetsLookup" ma:index="82" nillable="true" ma:displayName="Loc Published Dependent Assets" ma:default="" ma:list="{6BD027B8-295A-49F3-BE8D-F40F7DC7D6D1}" ma:internalName="LocPublishedDependentAssetsLookup" ma:readOnly="true" ma:showField="PublishedDependentAssets" ma:web="4fc403f3-6638-4b0f-a325-695180172705">
      <xsd:simpleType>
        <xsd:restriction base="dms:Lookup"/>
      </xsd:simpleType>
    </xsd:element>
    <xsd:element name="LocPublishedLinkedAssetsLookup" ma:index="83" nillable="true" ma:displayName="Loc Published Linked Assets" ma:default="" ma:list="{6BD027B8-295A-49F3-BE8D-F40F7DC7D6D1}" ma:internalName="LocPublishedLinkedAssetsLookup" ma:readOnly="true" ma:showField="PublishedLinkedAssets" ma:web="4fc403f3-6638-4b0f-a325-695180172705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1bda365-df73-488a-a307-416d42b3cbc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A809D4C-E113-45E3-A30F-59662AD1ACC6}" ma:internalName="Markets" ma:readOnly="false" ma:showField="MarketNa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FB7CD6ED-136B-4B22-8611-46FB7C175F80}" ma:internalName="NumOfRatingsLookup" ma:readOnly="true" ma:showField="NumOfRating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FB7CD6ED-136B-4B22-8611-46FB7C175F80}" ma:internalName="PublishStatusLookup" ma:readOnly="false" ma:showField="PublishStatu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e25a913-6218-4661-ad8b-e405a624bb2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5dcac47-b73b-4f9b-afe1-c36f15434834}" ma:internalName="TaxCatchAll" ma:showField="CatchAllData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5dcac47-b73b-4f9b-afe1-c36f15434834}" ma:internalName="TaxCatchAllLabel" ma:readOnly="true" ma:showField="CatchAllDataLabel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fc403f3-6638-4b0f-a325-695180172705">english</DirectSourceMarket>
    <ApprovalStatus xmlns="4fc403f3-6638-4b0f-a325-695180172705">InProgress</ApprovalStatus>
    <MarketSpecific xmlns="4fc403f3-6638-4b0f-a325-695180172705" xsi:nil="true"/>
    <PrimaryImageGen xmlns="4fc403f3-6638-4b0f-a325-695180172705">true</PrimaryImageGen>
    <ThumbnailAssetId xmlns="4fc403f3-6638-4b0f-a325-695180172705" xsi:nil="true"/>
    <NumericId xmlns="4fc403f3-6638-4b0f-a325-695180172705">-1</NumericId>
    <TPFriendlyName xmlns="4fc403f3-6638-4b0f-a325-695180172705">Фитнес диаграма за мъже (метрична)</TPFriendlyName>
    <BusinessGroup xmlns="4fc403f3-6638-4b0f-a325-695180172705" xsi:nil="true"/>
    <APEditor xmlns="4fc403f3-6638-4b0f-a325-695180172705">
      <UserInfo>
        <DisplayName>REDMOND\v-luannv</DisplayName>
        <AccountId>85</AccountId>
        <AccountType/>
      </UserInfo>
    </APEditor>
    <SourceTitle xmlns="4fc403f3-6638-4b0f-a325-695180172705">Fitness chart for men (metric)</SourceTitle>
    <OpenTemplate xmlns="4fc403f3-6638-4b0f-a325-695180172705">true</OpenTemplate>
    <UALocComments xmlns="4fc403f3-6638-4b0f-a325-695180172705" xsi:nil="true"/>
    <ParentAssetId xmlns="4fc403f3-6638-4b0f-a325-695180172705" xsi:nil="true"/>
    <PublishStatusLookup xmlns="4fc403f3-6638-4b0f-a325-695180172705">
      <Value>23644</Value>
      <Value>206873</Value>
    </PublishStatusLookup>
    <IntlLangReviewDate xmlns="4fc403f3-6638-4b0f-a325-695180172705" xsi:nil="true"/>
    <LastPublishResultLookup xmlns="4fc403f3-6638-4b0f-a325-695180172705" xsi:nil="true"/>
    <MachineTranslated xmlns="4fc403f3-6638-4b0f-a325-695180172705">false</MachineTranslated>
    <OriginalSourceMarket xmlns="4fc403f3-6638-4b0f-a325-695180172705">english</OriginalSourceMarket>
    <TPInstallLocation xmlns="4fc403f3-6638-4b0f-a325-695180172705">{My Templates}</TPInstallLocation>
    <ClipArtFilename xmlns="4fc403f3-6638-4b0f-a325-695180172705" xsi:nil="true"/>
    <ContentItem xmlns="4fc403f3-6638-4b0f-a325-695180172705" xsi:nil="true"/>
    <APDescription xmlns="4fc403f3-6638-4b0f-a325-695180172705" xsi:nil="true"/>
    <APAuthor xmlns="4fc403f3-6638-4b0f-a325-695180172705">
      <UserInfo>
        <DisplayName>REDMOND\cynvey</DisplayName>
        <AccountId>193</AccountId>
        <AccountType/>
      </UserInfo>
    </APAuthor>
    <TPAppVersion xmlns="4fc403f3-6638-4b0f-a325-695180172705">12</TPAppVersion>
    <TPCommandLine xmlns="4fc403f3-6638-4b0f-a325-695180172705">{XL} /t {FilePath}</TPCommandLine>
    <EditorialStatus xmlns="4fc403f3-6638-4b0f-a325-695180172705" xsi:nil="true"/>
    <PublishTargets xmlns="4fc403f3-6638-4b0f-a325-695180172705">OfficeOnline</PublishTargets>
    <TPLaunchHelpLinkType xmlns="4fc403f3-6638-4b0f-a325-695180172705">Template</TPLaunchHelpLinkType>
    <TimesCloned xmlns="4fc403f3-6638-4b0f-a325-695180172705" xsi:nil="true"/>
    <LastModifiedDateTime xmlns="4fc403f3-6638-4b0f-a325-695180172705" xsi:nil="true"/>
    <Provider xmlns="4fc403f3-6638-4b0f-a325-695180172705">EY006220130</Provider>
    <LastHandOff xmlns="4fc403f3-6638-4b0f-a325-695180172705" xsi:nil="true"/>
    <AssetStart xmlns="4fc403f3-6638-4b0f-a325-695180172705">2009-01-02T00:00:00+00:00</AssetStart>
    <AcquiredFrom xmlns="4fc403f3-6638-4b0f-a325-695180172705" xsi:nil="true"/>
    <TPClientViewer xmlns="4fc403f3-6638-4b0f-a325-695180172705">Microsoft Office Excel</TPClientViewer>
    <ArtSampleDocs xmlns="4fc403f3-6638-4b0f-a325-695180172705" xsi:nil="true"/>
    <UACurrentWords xmlns="4fc403f3-6638-4b0f-a325-695180172705">0</UACurrentWords>
    <UALocRecommendation xmlns="4fc403f3-6638-4b0f-a325-695180172705">Localize</UALocRecommendation>
    <IsDeleted xmlns="4fc403f3-6638-4b0f-a325-695180172705">false</IsDeleted>
    <ShowIn xmlns="4fc403f3-6638-4b0f-a325-695180172705" xsi:nil="true"/>
    <UANotes xmlns="4fc403f3-6638-4b0f-a325-695180172705" xsi:nil="true"/>
    <TemplateStatus xmlns="4fc403f3-6638-4b0f-a325-695180172705" xsi:nil="true"/>
    <VoteCount xmlns="4fc403f3-6638-4b0f-a325-695180172705" xsi:nil="true"/>
    <CSXHash xmlns="4fc403f3-6638-4b0f-a325-695180172705" xsi:nil="true"/>
    <AssetExpire xmlns="4fc403f3-6638-4b0f-a325-695180172705">2029-05-12T00:00:00+00:00</AssetExpire>
    <CSXSubmissionMarket xmlns="4fc403f3-6638-4b0f-a325-695180172705" xsi:nil="true"/>
    <DSATActionTaken xmlns="4fc403f3-6638-4b0f-a325-695180172705" xsi:nil="true"/>
    <SubmitterId xmlns="4fc403f3-6638-4b0f-a325-695180172705" xsi:nil="true"/>
    <TPExecutable xmlns="4fc403f3-6638-4b0f-a325-695180172705" xsi:nil="true"/>
    <AssetType xmlns="4fc403f3-6638-4b0f-a325-695180172705">TP</AssetType>
    <BugNumber xmlns="4fc403f3-6638-4b0f-a325-695180172705" xsi:nil="true"/>
    <CSXSubmissionDate xmlns="4fc403f3-6638-4b0f-a325-695180172705" xsi:nil="true"/>
    <CSXUpdate xmlns="4fc403f3-6638-4b0f-a325-695180172705">false</CSXUpdate>
    <ApprovalLog xmlns="4fc403f3-6638-4b0f-a325-695180172705" xsi:nil="true"/>
    <Milestone xmlns="4fc403f3-6638-4b0f-a325-695180172705" xsi:nil="true"/>
    <TPComponent xmlns="4fc403f3-6638-4b0f-a325-695180172705">EXCELFiles</TPComponent>
    <OriginAsset xmlns="4fc403f3-6638-4b0f-a325-695180172705" xsi:nil="true"/>
    <AssetId xmlns="4fc403f3-6638-4b0f-a325-695180172705">TP010219909</AssetId>
    <TPApplication xmlns="4fc403f3-6638-4b0f-a325-695180172705">Excel</TPApplication>
    <TPLaunchHelpLink xmlns="4fc403f3-6638-4b0f-a325-695180172705" xsi:nil="true"/>
    <IntlLocPriority xmlns="4fc403f3-6638-4b0f-a325-695180172705" xsi:nil="true"/>
    <PlannedPubDate xmlns="4fc403f3-6638-4b0f-a325-695180172705" xsi:nil="true"/>
    <HandoffToMSDN xmlns="4fc403f3-6638-4b0f-a325-695180172705" xsi:nil="true"/>
    <CrawlForDependencies xmlns="4fc403f3-6638-4b0f-a325-695180172705">false</CrawlForDependencies>
    <IntlLangReviewer xmlns="4fc403f3-6638-4b0f-a325-695180172705" xsi:nil="true"/>
    <TrustLevel xmlns="4fc403f3-6638-4b0f-a325-695180172705">1 Microsoft Managed Content</TrustLevel>
    <IsSearchable xmlns="4fc403f3-6638-4b0f-a325-695180172705">false</IsSearchable>
    <TPNamespace xmlns="4fc403f3-6638-4b0f-a325-695180172705">EXCEL</TPNamespace>
    <Markets xmlns="4fc403f3-6638-4b0f-a325-695180172705"/>
    <IntlLangReview xmlns="4fc403f3-6638-4b0f-a325-695180172705" xsi:nil="true"/>
    <OutputCachingOn xmlns="4fc403f3-6638-4b0f-a325-695180172705">false</OutputCachingOn>
    <UAProjectedTotalWords xmlns="4fc403f3-6638-4b0f-a325-695180172705" xsi:nil="true"/>
    <TemplateTemplateType xmlns="4fc403f3-6638-4b0f-a325-695180172705">Excel 2007 Default</TemplateTemplateType>
    <OOCacheId xmlns="4fc403f3-6638-4b0f-a325-695180172705" xsi:nil="true"/>
    <PolicheckWords xmlns="4fc403f3-6638-4b0f-a325-695180172705" xsi:nil="true"/>
    <EditorialTags xmlns="4fc403f3-6638-4b0f-a325-695180172705" xsi:nil="true"/>
    <FriendlyTitle xmlns="4fc403f3-6638-4b0f-a325-695180172705" xsi:nil="true"/>
    <Downloads xmlns="4fc403f3-6638-4b0f-a325-695180172705">0</Downloads>
    <LegacyData xmlns="4fc403f3-6638-4b0f-a325-695180172705" xsi:nil="true"/>
    <Providers xmlns="4fc403f3-6638-4b0f-a325-695180172705" xsi:nil="true"/>
    <Manager xmlns="4fc403f3-6638-4b0f-a325-695180172705" xsi:nil="true"/>
    <BlockPublish xmlns="4fc403f3-6638-4b0f-a325-695180172705" xsi:nil="true"/>
    <LocOverallLocStatusLookup xmlns="4fc403f3-6638-4b0f-a325-695180172705" xsi:nil="true"/>
    <LocLastLocAttemptVersionTypeLookup xmlns="4fc403f3-6638-4b0f-a325-695180172705" xsi:nil="true"/>
    <LocPublishedDependentAssetsLookup xmlns="4fc403f3-6638-4b0f-a325-695180172705" xsi:nil="true"/>
    <ScenarioTagsTaxHTField0 xmlns="4fc403f3-6638-4b0f-a325-695180172705">
      <Terms xmlns="http://schemas.microsoft.com/office/infopath/2007/PartnerControls"/>
    </ScenarioTagsTaxHTField0>
    <LocNewPublishedVersionLookup xmlns="4fc403f3-6638-4b0f-a325-695180172705" xsi:nil="true"/>
    <LocProcessedForMarketsLookup xmlns="4fc403f3-6638-4b0f-a325-695180172705" xsi:nil="true"/>
    <RecommendationsModifier xmlns="4fc403f3-6638-4b0f-a325-695180172705" xsi:nil="true"/>
    <CampaignTagsTaxHTField0 xmlns="4fc403f3-6638-4b0f-a325-695180172705">
      <Terms xmlns="http://schemas.microsoft.com/office/infopath/2007/PartnerControls"/>
    </CampaignTagsTaxHTField0>
    <LocManualTestRequired xmlns="4fc403f3-6638-4b0f-a325-695180172705" xsi:nil="true"/>
    <LocProcessedForHandoffsLookup xmlns="4fc403f3-6638-4b0f-a325-695180172705" xsi:nil="true"/>
    <FeatureTagsTaxHTField0 xmlns="4fc403f3-6638-4b0f-a325-695180172705">
      <Terms xmlns="http://schemas.microsoft.com/office/infopath/2007/PartnerControls"/>
    </FeatureTagsTaxHTField0>
    <LocOverallPreviewStatusLookup xmlns="4fc403f3-6638-4b0f-a325-695180172705" xsi:nil="true"/>
    <LocPublishedLinkedAssetsLookup xmlns="4fc403f3-6638-4b0f-a325-695180172705" xsi:nil="true"/>
    <LocOverallHandbackStatusLookup xmlns="4fc403f3-6638-4b0f-a325-695180172705" xsi:nil="true"/>
    <InternalTagsTaxHTField0 xmlns="4fc403f3-6638-4b0f-a325-695180172705">
      <Terms xmlns="http://schemas.microsoft.com/office/infopath/2007/PartnerControls"/>
    </InternalTagsTaxHTField0>
    <LocComments xmlns="4fc403f3-6638-4b0f-a325-695180172705" xsi:nil="true"/>
    <LocRecommendedHandoff xmlns="4fc403f3-6638-4b0f-a325-695180172705" xsi:nil="true"/>
    <LocalizationTagsTaxHTField0 xmlns="4fc403f3-6638-4b0f-a325-695180172705">
      <Terms xmlns="http://schemas.microsoft.com/office/infopath/2007/PartnerControls"/>
    </LocalizationTagsTaxHTField0>
    <LocOverallPublishStatusLookup xmlns="4fc403f3-6638-4b0f-a325-695180172705" xsi:nil="true"/>
    <TaxCatchAll xmlns="4fc403f3-6638-4b0f-a325-695180172705"/>
    <LocLastLocAttemptVersionLookup xmlns="4fc403f3-6638-4b0f-a325-695180172705">21925</LocLastLocAttemptVersionLookup>
    <OriginalRelease xmlns="4fc403f3-6638-4b0f-a325-695180172705">14</OriginalRelease>
    <LocMarketGroupTiers2 xmlns="4fc403f3-6638-4b0f-a325-69518017270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CEAB67C-9907-4817-B1B9-C850A52F11A7}"/>
</file>

<file path=customXml/itemProps2.xml><?xml version="1.0" encoding="utf-8"?>
<ds:datastoreItem xmlns:ds="http://schemas.openxmlformats.org/officeDocument/2006/customXml" ds:itemID="{A504B340-5804-42D6-B275-7583D85F480D}"/>
</file>

<file path=customXml/itemProps3.xml><?xml version="1.0" encoding="utf-8"?>
<ds:datastoreItem xmlns:ds="http://schemas.openxmlformats.org/officeDocument/2006/customXml" ds:itemID="{0A65B4EA-33E6-421B-AEB3-844148F696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Таблица с данни</vt:lpstr>
      <vt:lpstr>Измервания</vt:lpstr>
      <vt:lpstr>Тегло – ИТМ</vt:lpstr>
      <vt:lpstr>Тегло – телесна мазнина</vt:lpstr>
      <vt:lpstr>'Таблица с данни'!Print_Area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 chart for men (metric)</dc:title>
  <dc:creator/>
  <cp:lastModifiedBy/>
  <dcterms:created xsi:type="dcterms:W3CDTF">2006-08-10T17:39:33Z</dcterms:created>
  <dcterms:modified xsi:type="dcterms:W3CDTF">2012-05-25T05:48:10Z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0x01010077D6477B49DEA6468EC6760640DBD86104009BBABD6BD604BA4782DF6C0D22726446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0</vt:r8>
  </property>
  <property fmtid="{D5CDD505-2E9C-101B-9397-08002B2CF9AE}" pid="10" name="Order">
    <vt:r8>2233500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