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فف\Desktop\"/>
    </mc:Choice>
  </mc:AlternateContent>
  <bookViews>
    <workbookView xWindow="0" yWindow="0" windowWidth="21600" windowHeight="10185"/>
  </bookViews>
  <sheets>
    <sheet name="ملخص الموازنة" sheetId="1" r:id="rId1"/>
    <sheet name="الدخل الشهري" sheetId="5" r:id="rId2"/>
    <sheet name="المصروفات الشهرية" sheetId="3" r:id="rId3"/>
    <sheet name="مصروفات الفصل الدراسي" sheetId="4" r:id="rId4"/>
  </sheets>
  <definedNames>
    <definedName name="NetMonthlyExpenses">'ملخص الموازنة'!$B$8</definedName>
    <definedName name="NetMonthlyIncome">'ملخص الموازنة'!$B$6</definedName>
    <definedName name="PercentageOfIncomeSpent">'ملخص الموازنة'!$B$3</definedName>
    <definedName name="_xlnm.Print_Titles" localSheetId="1">'الدخل الشهري'!$3:$3</definedName>
    <definedName name="_xlnm.Print_Titles" localSheetId="2">'المصروفات الشهرية'!$3:$3</definedName>
    <definedName name="_xlnm.Print_Titles" localSheetId="3">'مصروفات الفصل الدراسي'!$3:$3</definedName>
    <definedName name="RowTitleRegion1..B3">'ملخص الموازنة'!$B$2</definedName>
    <definedName name="RowTitleRegion2..B6">'ملخص الموازنة'!$B$5</definedName>
    <definedName name="RowTitleRegion3..B8">'ملخص الموازنة'!$B$7</definedName>
    <definedName name="RowTitleRegion4..B10">'ملخص الموازنة'!$B$9</definedName>
    <definedName name="Title2" localSheetId="1">MonthlyIncome[[#Headers],[العنصر]]</definedName>
    <definedName name="Title3">MonthlyExpenses[[#Headers],[العنصر]]</definedName>
    <definedName name="Title4">SemesterExpenses[[#Headers],[العنصر]]</definedName>
    <definedName name="Total_MonthlyExpenses">MonthlyExpenses[[#Totals],[القيمة]]</definedName>
    <definedName name="Total_MonthlyIncome">MonthlyIncome[[#Totals],[القيمة]]</definedName>
    <definedName name="Total_SemesterExpenses">SemesterExpenses[[#Totals],[كل شهر]]</definedName>
    <definedName name="Workbook_Title">'ملخص الموازنة'!$B$1</definedName>
    <definedName name="الموازنة">'ملخص الموازنة'!$B$10</definedName>
  </definedNames>
  <calcPr calcId="162913"/>
</workbook>
</file>

<file path=xl/calcChain.xml><?xml version="1.0" encoding="utf-8"?>
<calcChain xmlns="http://schemas.openxmlformats.org/spreadsheetml/2006/main">
  <c r="C10" i="4" l="1"/>
  <c r="C15" i="3"/>
  <c r="C8" i="5"/>
  <c r="D5" i="4"/>
  <c r="D6" i="4"/>
  <c r="D7" i="4"/>
  <c r="D8" i="4"/>
  <c r="D9" i="4"/>
  <c r="D4" i="4"/>
  <c r="D10" i="4" l="1"/>
  <c r="B1" i="5"/>
  <c r="B1" i="4" l="1"/>
  <c r="B1" i="3"/>
  <c r="B8" i="1" l="1"/>
  <c r="B6" i="1"/>
  <c r="B10" i="1" l="1"/>
  <c r="B3" i="1" l="1"/>
  <c r="B4" i="1"/>
</calcChain>
</file>

<file path=xl/sharedStrings.xml><?xml version="1.0" encoding="utf-8"?>
<sst xmlns="http://schemas.openxmlformats.org/spreadsheetml/2006/main" count="41" uniqueCount="35">
  <si>
    <t>ميزانية الكلية</t>
  </si>
  <si>
    <t>النسبة المئوية للدخل الذي تم إنفاقه</t>
  </si>
  <si>
    <t>صافي الدخل الشهري</t>
  </si>
  <si>
    <t>صافي المصروفات الشهرية</t>
  </si>
  <si>
    <t>الموازنة</t>
  </si>
  <si>
    <t>يوجد مخطط عمودي متفاوت المسافات يقارن الدخل الشهري والمصروفات في هذه الخلية.</t>
  </si>
  <si>
    <t>الدخل الشهري</t>
  </si>
  <si>
    <t>العنصر</t>
  </si>
  <si>
    <t>الدخل الثابت</t>
  </si>
  <si>
    <t>المساعدة المالية</t>
  </si>
  <si>
    <t>القروض</t>
  </si>
  <si>
    <t>مصادر الدخل الأخرى</t>
  </si>
  <si>
    <t>الإجمالي</t>
  </si>
  <si>
    <t>القيمة</t>
  </si>
  <si>
    <t>المصروفات الشهرية</t>
  </si>
  <si>
    <t>الإيجار</t>
  </si>
  <si>
    <t>المرافق</t>
  </si>
  <si>
    <t>الهاتف الجوال</t>
  </si>
  <si>
    <t>البقالة</t>
  </si>
  <si>
    <t>مصروفات السيارة</t>
  </si>
  <si>
    <t>قروض الطلاب</t>
  </si>
  <si>
    <t>بطاقات الائتمان</t>
  </si>
  <si>
    <t>التأمين</t>
  </si>
  <si>
    <t>قصّ الشعر</t>
  </si>
  <si>
    <t>الترفيه</t>
  </si>
  <si>
    <t>مصروفات متنوعة</t>
  </si>
  <si>
    <t>مصروفات الفصل الدراسي *</t>
  </si>
  <si>
    <t>الرسوم الدراسية</t>
  </si>
  <si>
    <t>رسوم استخدام المختبر</t>
  </si>
  <si>
    <t>الكتب</t>
  </si>
  <si>
    <t>الودائع</t>
  </si>
  <si>
    <t>وسائل النقل</t>
  </si>
  <si>
    <t>رسوم أخرى</t>
  </si>
  <si>
    <t>* استناداً إلى فصل دراسي مدته 4 أشهر</t>
  </si>
  <si>
    <t>كل شهر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</si>
</sst>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5" formatCode="&quot;ر.س.‏&quot;\ #,##0_-;&quot;ر.س.‏&quot;\ #,##0\-"/>
    <numFmt numFmtId="164" formatCode="&quot;$&quot;#,##0_);[Red]\(&quot;$&quot;#,##0\)"/>
    <numFmt numFmtId="165" formatCode="&quot;ر.س.‏&quot;\ #,##0_-"/>
    <numFmt numFmtId="166" formatCode="&quot;ر.س.‏&quot;\ #,##0.00_-"/>
  </numFmts>
  <fonts count="16" x14ac:knownFonts="1">
    <font>
      <sz val="11"/>
      <color theme="0" tint="-0.14993743705557422"/>
      <name val="Tahoma"/>
      <family val="2"/>
    </font>
    <font>
      <sz val="28"/>
      <color theme="0"/>
      <name val="Arial"/>
      <family val="2"/>
      <scheme val="minor"/>
    </font>
    <font>
      <sz val="11"/>
      <color theme="0" tint="-0.14996795556505021"/>
      <name val="Tahoma"/>
      <family val="2"/>
    </font>
    <font>
      <sz val="40"/>
      <color theme="0" tint="-0.24994659260841701"/>
      <name val="Tahoma"/>
      <family val="2"/>
    </font>
    <font>
      <sz val="14"/>
      <color theme="0" tint="-0.499984740745262"/>
      <name val="Tahoma"/>
      <family val="2"/>
    </font>
    <font>
      <sz val="11"/>
      <color theme="1"/>
      <name val="Tahoma"/>
      <family val="2"/>
    </font>
    <font>
      <sz val="28"/>
      <color theme="0"/>
      <name val="Tahoma"/>
      <family val="2"/>
    </font>
    <font>
      <sz val="40"/>
      <color theme="0" tint="-0.249977111117893"/>
      <name val="Tahoma"/>
      <family val="2"/>
    </font>
    <font>
      <sz val="11"/>
      <color theme="0" tint="-0.14999847407452621"/>
      <name val="Tahoma"/>
      <family val="2"/>
    </font>
    <font>
      <sz val="11"/>
      <color theme="0"/>
      <name val="Tahoma"/>
      <family val="2"/>
    </font>
    <font>
      <sz val="18"/>
      <color theme="0" tint="-0.499984740745262"/>
      <name val="Tahoma"/>
      <family val="2"/>
    </font>
    <font>
      <sz val="12"/>
      <color theme="1"/>
      <name val="Tahoma"/>
      <family val="2"/>
    </font>
    <font>
      <b/>
      <sz val="12"/>
      <color theme="1"/>
      <name val="Tahoma"/>
      <family val="2"/>
    </font>
    <font>
      <sz val="11"/>
      <color theme="0" tint="-0.499984740745262"/>
      <name val="Tahoma"/>
      <family val="2"/>
    </font>
    <font>
      <sz val="11"/>
      <color rgb="FF3F3F3F"/>
      <name val="Tahoma"/>
      <family val="2"/>
    </font>
    <font>
      <sz val="1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11">
    <xf numFmtId="0" fontId="0" fillId="2" borderId="0">
      <alignment vertical="center" wrapText="1" readingOrder="2"/>
    </xf>
    <xf numFmtId="165" fontId="15" fillId="0" borderId="0" applyFont="0" applyFill="0" applyBorder="0">
      <alignment horizontal="left" vertical="center" indent="1" readingOrder="2"/>
    </xf>
    <xf numFmtId="9" fontId="6" fillId="2" borderId="0" applyBorder="0">
      <alignment horizontal="right" vertical="center" readingOrder="2"/>
    </xf>
    <xf numFmtId="0" fontId="3" fillId="0" borderId="0" applyFill="0">
      <alignment vertical="center" readingOrder="2"/>
    </xf>
    <xf numFmtId="0" fontId="4" fillId="0" borderId="0" applyFill="0">
      <alignment readingOrder="2"/>
    </xf>
    <xf numFmtId="0" fontId="4" fillId="0" borderId="0" applyFill="0">
      <alignment vertical="center"/>
    </xf>
    <xf numFmtId="0" fontId="14" fillId="0" borderId="1" applyNumberFormat="0" applyFill="0" applyAlignment="0">
      <alignment readingOrder="2"/>
    </xf>
    <xf numFmtId="0" fontId="13" fillId="0" borderId="0" applyNumberFormat="0" applyFill="0">
      <alignment vertical="center" readingOrder="2"/>
    </xf>
    <xf numFmtId="0" fontId="5" fillId="0" borderId="0" applyNumberFormat="0" applyFill="0" applyBorder="0" applyAlignment="0">
      <alignment readingOrder="2"/>
    </xf>
    <xf numFmtId="164" fontId="1" fillId="2" borderId="0">
      <alignment horizontal="left" vertical="top"/>
    </xf>
    <xf numFmtId="5" fontId="6" fillId="2" borderId="0" applyBorder="0" applyProtection="0">
      <alignment horizontal="right" vertical="center" readingOrder="2"/>
    </xf>
  </cellStyleXfs>
  <cellXfs count="26">
    <xf numFmtId="0" fontId="0" fillId="2" borderId="0" xfId="0">
      <alignment vertical="center" wrapText="1" readingOrder="2"/>
    </xf>
    <xf numFmtId="0" fontId="2" fillId="2" borderId="0" xfId="0" applyFont="1" applyAlignment="1">
      <alignment horizontal="right" vertical="center" wrapText="1" readingOrder="2"/>
    </xf>
    <xf numFmtId="0" fontId="2" fillId="2" borderId="0" xfId="0" applyFont="1">
      <alignment vertical="center" wrapText="1" readingOrder="2"/>
    </xf>
    <xf numFmtId="0" fontId="4" fillId="2" borderId="0" xfId="4" applyFont="1" applyFill="1" applyAlignment="1">
      <alignment horizontal="right" readingOrder="2"/>
    </xf>
    <xf numFmtId="5" fontId="6" fillId="2" borderId="0" xfId="10" applyFont="1" applyFill="1" applyAlignment="1">
      <alignment horizontal="right" vertical="center" readingOrder="2"/>
    </xf>
    <xf numFmtId="0" fontId="4" fillId="2" borderId="0" xfId="5" applyFont="1" applyFill="1" applyAlignment="1">
      <alignment horizontal="right" vertical="center" readingOrder="2"/>
    </xf>
    <xf numFmtId="0" fontId="9" fillId="2" borderId="0" xfId="0" applyFont="1" applyFill="1" applyAlignment="1">
      <alignment horizontal="right" vertical="center" readingOrder="2"/>
    </xf>
    <xf numFmtId="0" fontId="10" fillId="2" borderId="0" xfId="0" applyFont="1" applyFill="1" applyAlignment="1">
      <alignment horizontal="right" vertical="center" readingOrder="2"/>
    </xf>
    <xf numFmtId="0" fontId="11" fillId="2" borderId="0" xfId="0" applyFont="1" applyFill="1" applyAlignment="1">
      <alignment horizontal="right" vertical="center" readingOrder="2"/>
    </xf>
    <xf numFmtId="0" fontId="12" fillId="2" borderId="0" xfId="0" applyFont="1" applyFill="1" applyAlignment="1">
      <alignment horizontal="right" vertical="center" readingOrder="2"/>
    </xf>
    <xf numFmtId="0" fontId="5" fillId="2" borderId="0" xfId="0" applyFont="1" applyFill="1" applyAlignment="1">
      <alignment horizontal="right" vertical="center" readingOrder="2"/>
    </xf>
    <xf numFmtId="165" fontId="0" fillId="2" borderId="0" xfId="1" applyFont="1" applyFill="1">
      <alignment horizontal="left" vertical="center" indent="1" readingOrder="2"/>
    </xf>
    <xf numFmtId="9" fontId="6" fillId="2" borderId="0" xfId="2" applyFont="1" applyFill="1" applyAlignment="1">
      <alignment horizontal="right" vertical="center" indent="2" readingOrder="2"/>
    </xf>
    <xf numFmtId="166" fontId="8" fillId="2" borderId="0" xfId="0" applyNumberFormat="1" applyFont="1" applyAlignment="1">
      <alignment horizontal="left" vertical="center" indent="1" readingOrder="2"/>
    </xf>
    <xf numFmtId="0" fontId="8" fillId="2" borderId="0" xfId="0" applyFont="1">
      <alignment vertical="center" wrapText="1" readingOrder="2"/>
    </xf>
    <xf numFmtId="0" fontId="0" fillId="2" borderId="0" xfId="0" applyAlignment="1">
      <alignment vertical="center" wrapText="1" readingOrder="2"/>
    </xf>
    <xf numFmtId="0" fontId="8" fillId="2" borderId="0" xfId="0" applyFont="1" applyAlignment="1">
      <alignment vertical="center" readingOrder="2"/>
    </xf>
    <xf numFmtId="0" fontId="0" fillId="2" borderId="0" xfId="0" applyAlignment="1">
      <alignment horizontal="right" vertical="center" wrapText="1" readingOrder="2"/>
    </xf>
    <xf numFmtId="0" fontId="0" fillId="2" borderId="0" xfId="0" applyAlignment="1">
      <alignment horizontal="center" vertical="center" wrapText="1" readingOrder="2"/>
    </xf>
    <xf numFmtId="0" fontId="2" fillId="2" borderId="1" xfId="6" applyFont="1" applyFill="1" applyAlignment="1">
      <alignment horizontal="right" vertical="center" wrapText="1" readingOrder="2"/>
    </xf>
    <xf numFmtId="0" fontId="5" fillId="2" borderId="0" xfId="8" applyNumberFormat="1" applyFont="1" applyFill="1" applyAlignment="1">
      <alignment horizontal="right" vertical="center" wrapText="1" readingOrder="2"/>
    </xf>
    <xf numFmtId="0" fontId="3" fillId="2" borderId="0" xfId="3" applyFont="1" applyFill="1" applyAlignment="1">
      <alignment horizontal="right" vertical="center" readingOrder="2"/>
    </xf>
    <xf numFmtId="0" fontId="4" fillId="2" borderId="0" xfId="4" applyFont="1" applyFill="1" applyAlignment="1">
      <alignment horizontal="right" readingOrder="2"/>
    </xf>
    <xf numFmtId="0" fontId="7" fillId="2" borderId="0" xfId="0" applyFont="1" applyFill="1" applyAlignment="1">
      <alignment horizontal="right" vertical="center" readingOrder="2"/>
    </xf>
    <xf numFmtId="0" fontId="13" fillId="2" borderId="0" xfId="7" applyFont="1" applyFill="1" applyAlignment="1">
      <alignment horizontal="right" vertical="center" readingOrder="2"/>
    </xf>
    <xf numFmtId="166" fontId="0" fillId="2" borderId="0" xfId="0" applyNumberFormat="1" applyAlignment="1">
      <alignment horizontal="left" vertical="center" indent="1" readingOrder="2"/>
    </xf>
  </cellXfs>
  <cellStyles count="11">
    <cellStyle name="Currency" xfId="1" builtinId="4" customBuiltin="1"/>
    <cellStyle name="Currency [0]" xfId="10" builtinId="7" customBuiltin="1"/>
    <cellStyle name="Normal" xfId="0" builtinId="0" customBuiltin="1"/>
    <cellStyle name="Percent" xfId="2" builtinId="5" customBuiltin="1"/>
    <cellStyle name="إخراج" xfId="6" builtinId="21" customBuiltin="1"/>
    <cellStyle name="الإجمالي" xfId="9" builtinId="25" customBuiltin="1"/>
    <cellStyle name="عنوان" xfId="3" builtinId="15" customBuiltin="1"/>
    <cellStyle name="عنوان 1" xfId="4" builtinId="16" customBuiltin="1"/>
    <cellStyle name="عنوان 2" xfId="5" builtinId="17" customBuiltin="1"/>
    <cellStyle name="ملاحظة" xfId="7" builtinId="10" customBuiltin="1"/>
    <cellStyle name="نص توضيحي" xfId="8" builtinId="53" customBuiltin="1"/>
  </cellStyles>
  <dxfs count="18">
    <dxf>
      <numFmt numFmtId="166" formatCode="&quot;ر.س.‏&quot;\ #,##0.00_-"/>
      <alignment horizontal="left" vertical="center" textRotation="0" wrapText="0" indent="1" justifyLastLine="0" shrinkToFit="0" readingOrder="2"/>
    </dxf>
    <dxf>
      <numFmt numFmtId="166" formatCode="&quot;ر.س.‏&quot;\ #,##0.00_-"/>
      <alignment horizontal="left" vertical="center" textRotation="0" wrapText="0" indent="1" justifyLastLine="0" shrinkToFit="0" readingOrder="2"/>
    </dxf>
    <dxf>
      <font>
        <strike val="0"/>
        <outline val="0"/>
        <shadow val="0"/>
        <u val="none"/>
        <vertAlign val="baseline"/>
        <sz val="11"/>
        <color rgb="FFD9D9D9"/>
        <name val="Tahoma"/>
        <family val="2"/>
        <scheme val="none"/>
      </font>
      <fill>
        <patternFill>
          <fgColor rgb="FF000000"/>
          <bgColor rgb="FF000000"/>
        </patternFill>
      </fill>
      <alignment vertical="center" textRotation="0" wrapTex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 tint="-0.14999847407452621"/>
        <name val="Tahoma"/>
        <family val="2"/>
        <scheme val="none"/>
      </font>
      <numFmt numFmtId="166" formatCode="&quot;ر.س.‏&quot;\ #,##0.00_-"/>
      <alignment horizontal="left" vertical="center" textRotation="0" wrapText="0" indent="1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 tint="-0.14999847407452621"/>
        <name val="Tahoma"/>
        <family val="2"/>
        <scheme val="none"/>
      </font>
    </dxf>
    <dxf>
      <alignment horizontal="right" vertical="center" textRotation="0" wrapText="1" indent="0" justifyLastLine="0" shrinkToFit="0" readingOrder="2"/>
    </dxf>
    <dxf>
      <font>
        <strike val="0"/>
        <outline val="0"/>
        <shadow val="0"/>
        <u val="none"/>
        <vertAlign val="baseline"/>
        <sz val="11"/>
        <color theme="0" tint="-0.14999847407452621"/>
        <name val="Tahoma"/>
        <family val="2"/>
        <scheme val="none"/>
      </font>
    </dxf>
    <dxf>
      <font>
        <strike val="0"/>
        <outline val="0"/>
        <shadow val="0"/>
        <u val="none"/>
        <vertAlign val="baseline"/>
        <sz val="10.5"/>
        <color rgb="FFD9D9D9"/>
        <name val="Tahoma"/>
        <family val="2"/>
        <scheme val="none"/>
      </font>
      <fill>
        <patternFill>
          <fgColor rgb="FF000000"/>
          <bgColor rgb="FF000000"/>
        </patternFill>
      </fill>
      <alignment vertical="center" textRotation="0" wrapTex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 tint="-0.14999847407452621"/>
        <name val="Tahoma"/>
        <family val="2"/>
        <scheme val="none"/>
      </font>
      <numFmt numFmtId="166" formatCode="&quot;ر.س.‏&quot;\ #,##0.00_-"/>
      <alignment horizontal="left" vertical="center" textRotation="0" wrapText="0" indent="1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 tint="-0.14999847407452621"/>
        <name val="Tahoma"/>
        <family val="2"/>
        <scheme val="none"/>
      </font>
      <alignment horizontal="general" vertical="center" textRotation="0" wrapText="0" indent="0" justifyLastLine="0" shrinkToFit="0" readingOrder="2"/>
    </dxf>
    <dxf>
      <alignment horizontal="general" vertical="center" textRotation="0" wrapText="1" indent="0" justifyLastLine="0" shrinkToFit="0" readingOrder="2"/>
    </dxf>
    <dxf>
      <font>
        <strike val="0"/>
        <outline val="0"/>
        <shadow val="0"/>
        <u val="none"/>
        <vertAlign val="baseline"/>
        <name val="Tahoma"/>
        <family val="2"/>
        <scheme val="none"/>
      </font>
    </dxf>
    <dxf>
      <font>
        <strike val="0"/>
        <outline val="0"/>
        <shadow val="0"/>
        <u val="none"/>
        <vertAlign val="baseline"/>
        <sz val="10.5"/>
        <color rgb="FFD9D9D9"/>
        <name val="Tahoma"/>
        <family val="2"/>
        <scheme val="none"/>
      </font>
      <fill>
        <patternFill>
          <fgColor rgb="FF000000"/>
          <bgColor rgb="FF000000"/>
        </patternFill>
      </fill>
      <alignment vertical="center" textRotation="0" wrapText="0" justifyLastLine="0" shrinkToFit="0" readingOrder="0"/>
      <protection locked="1" hidden="0"/>
    </dxf>
    <dxf>
      <border diagonalUp="0" diagonalDown="0">
        <left/>
        <right/>
        <top style="thin">
          <color theme="1" tint="0.14993743705557422"/>
        </top>
        <bottom style="thin">
          <color theme="1" tint="0.14996795556505021"/>
        </bottom>
        <vertical/>
        <horizontal style="thin">
          <color theme="1" tint="0.14993743705557422"/>
        </horizontal>
      </border>
    </dxf>
    <dxf>
      <border diagonalUp="0" diagonalDown="0">
        <left/>
        <right/>
        <top style="thin">
          <color theme="1" tint="0.24994659260841701"/>
        </top>
        <bottom style="thin">
          <color theme="1" tint="0.24994659260841701"/>
        </bottom>
        <vertical/>
        <horizontal style="thin">
          <color theme="1" tint="0.24994659260841701"/>
        </horizontal>
      </border>
    </dxf>
    <dxf>
      <border diagonalUp="0" diagonalDown="0">
        <left/>
        <right/>
        <top style="thin">
          <color theme="0" tint="-0.499984740745262"/>
        </top>
        <bottom/>
        <vertical/>
        <horizontal/>
      </border>
    </dxf>
    <dxf>
      <border diagonalUp="0" diagonalDown="0">
        <left/>
        <right/>
        <top/>
        <bottom style="thin">
          <color theme="0" tint="-0.499984740745262"/>
        </bottom>
        <vertical/>
        <horizontal/>
      </border>
    </dxf>
    <dxf>
      <font>
        <strike val="0"/>
        <u val="none"/>
        <color theme="0"/>
      </font>
      <fill>
        <patternFill>
          <bgColor theme="1"/>
        </patternFill>
      </fill>
    </dxf>
  </dxfs>
  <tableStyles count="1" defaultTableStyle="ميزانية الكلية" defaultPivotStyle="PivotStyleLight16">
    <tableStyle name="ميزانية الكلية" pivot="0" count="5">
      <tableStyleElement type="wholeTable" dxfId="17"/>
      <tableStyleElement type="headerRow" dxfId="16"/>
      <tableStyleElement type="totalRow" dxfId="15"/>
      <tableStyleElement type="firstRowStripe" dxfId="14"/>
      <tableStyleElement type="secondRowStripe" dxfId="1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45"/>
    </mc:Choice>
    <mc:Fallback>
      <c:style val="45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gradFill>
              <a:gsLst>
                <a:gs pos="0">
                  <a:schemeClr val="accent4">
                    <a:lumMod val="40000"/>
                    <a:lumOff val="60000"/>
                  </a:schemeClr>
                </a:gs>
                <a:gs pos="100000">
                  <a:schemeClr val="accent4"/>
                </a:gs>
              </a:gsLst>
              <a:lin ang="5400000" scaled="0"/>
            </a:gradFill>
            <a:scene3d>
              <a:camera prst="orthographicFront"/>
              <a:lightRig rig="threePt" dir="t">
                <a:rot lat="0" lon="0" rev="8700000"/>
              </a:lightRig>
            </a:scene3d>
            <a:sp3d>
              <a:bevelT w="190500" h="38100"/>
            </a:sp3d>
          </c:spPr>
          <c:invertIfNegative val="0"/>
          <c:dPt>
            <c:idx val="0"/>
            <c:invertIfNegative val="0"/>
            <c:bubble3D val="0"/>
            <c:spPr>
              <a:gradFill rotWithShape="1">
                <a:gsLst>
                  <a:gs pos="0">
                    <a:schemeClr val="accent4">
                      <a:lumMod val="40000"/>
                      <a:lumOff val="60000"/>
                    </a:schemeClr>
                  </a:gs>
                  <a:gs pos="100000">
                    <a:schemeClr val="accent4"/>
                  </a:gs>
                </a:gsLst>
                <a:lin ang="5400000" scaled="0"/>
              </a:gradFill>
              <a:ln w="9525" cap="flat" cmpd="sng" algn="ctr">
                <a:solidFill>
                  <a:schemeClr val="accent4">
                    <a:shade val="95000"/>
                    <a:satMod val="105000"/>
                  </a:schemeClr>
                </a:solidFill>
                <a:prstDash val="solid"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/>
                <a:lightRig rig="balanced" dir="t">
                  <a:rot lat="0" lon="0" rev="8700000"/>
                </a:lightRig>
              </a:scene3d>
              <a:sp3d>
                <a:bevelT w="190500" h="38100"/>
              </a:sp3d>
            </c:spPr>
            <c:extLst>
              <c:ext xmlns:c16="http://schemas.microsoft.com/office/drawing/2014/chart" uri="{C3380CC4-5D6E-409C-BE32-E72D297353CC}">
                <c16:uniqueId val="{00000001-F13D-41DA-8641-42D8E97FAA67}"/>
              </c:ext>
            </c:extLst>
          </c:dPt>
          <c:dPt>
            <c:idx val="1"/>
            <c:invertIfNegative val="0"/>
            <c:bubble3D val="0"/>
            <c:spPr>
              <a:gradFill>
                <a:gsLst>
                  <a:gs pos="0">
                    <a:schemeClr val="accent1">
                      <a:lumMod val="60000"/>
                      <a:lumOff val="40000"/>
                    </a:schemeClr>
                  </a:gs>
                  <a:gs pos="100000">
                    <a:schemeClr val="accent1"/>
                  </a:gs>
                </a:gsLst>
                <a:lin ang="5400000" scaled="0"/>
              </a:gradFill>
              <a:ln w="9525" cap="flat" cmpd="sng" algn="ctr">
                <a:solidFill>
                  <a:schemeClr val="accent1">
                    <a:shade val="95000"/>
                    <a:satMod val="105000"/>
                  </a:schemeClr>
                </a:solidFill>
                <a:prstDash val="solid"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/>
                <a:lightRig rig="balanced" dir="t">
                  <a:rot lat="0" lon="0" rev="8700000"/>
                </a:lightRig>
              </a:scene3d>
              <a:sp3d>
                <a:bevelT w="190500" h="38100"/>
              </a:sp3d>
            </c:spPr>
            <c:extLst>
              <c:ext xmlns:c16="http://schemas.microsoft.com/office/drawing/2014/chart" uri="{C3380CC4-5D6E-409C-BE32-E72D297353CC}">
                <c16:uniqueId val="{00000003-F13D-41DA-8641-42D8E97FAA67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الدخل</c:v>
              </c:pt>
              <c:pt idx="1">
                <c:v>المصروفات</c:v>
              </c:pt>
            </c:strLit>
          </c:cat>
          <c:val>
            <c:numRef>
              <c:f>('ملخص الموازنة'!$B$6,'ملخص الموازنة'!$B$8)</c:f>
              <c:numCache>
                <c:formatCode>"ر.س.‏"#,##0_);\("ر.س.‏"#,##0\)</c:formatCode>
                <c:ptCount val="2"/>
                <c:pt idx="0">
                  <c:v>2750</c:v>
                </c:pt>
                <c:pt idx="1">
                  <c:v>1770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13D-41DA-8641-42D8E97FAA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7"/>
        <c:axId val="67593344"/>
        <c:axId val="67594880"/>
      </c:barChart>
      <c:catAx>
        <c:axId val="67593344"/>
        <c:scaling>
          <c:orientation val="maxMin"/>
        </c:scaling>
        <c:delete val="0"/>
        <c:axPos val="b"/>
        <c:numFmt formatCode="General" sourceLinked="1"/>
        <c:majorTickMark val="out"/>
        <c:minorTickMark val="none"/>
        <c:tickLblPos val="nextTo"/>
        <c:crossAx val="67594880"/>
        <c:crosses val="autoZero"/>
        <c:auto val="1"/>
        <c:lblAlgn val="ctr"/>
        <c:lblOffset val="100"/>
        <c:noMultiLvlLbl val="0"/>
      </c:catAx>
      <c:valAx>
        <c:axId val="67594880"/>
        <c:scaling>
          <c:orientation val="minMax"/>
          <c:min val="0"/>
        </c:scaling>
        <c:delete val="0"/>
        <c:axPos val="r"/>
        <c:numFmt formatCode="&quot;ر.س.‏&quot;#,##0_);\(&quot;ر.س.‏&quot;#,##0\)" sourceLinked="1"/>
        <c:majorTickMark val="out"/>
        <c:minorTickMark val="none"/>
        <c:tickLblPos val="nextTo"/>
        <c:crossAx val="67593344"/>
        <c:crosses val="autoZero"/>
        <c:crossBetween val="between"/>
        <c:majorUnit val="500"/>
        <c:minorUnit val="100"/>
      </c:valAx>
      <c:spPr>
        <a:solidFill>
          <a:schemeClr val="tx1"/>
        </a:solidFill>
      </c:spPr>
    </c:plotArea>
    <c:plotVisOnly val="1"/>
    <c:dispBlanksAs val="gap"/>
    <c:showDLblsOverMax val="0"/>
  </c:chart>
  <c:txPr>
    <a:bodyPr/>
    <a:lstStyle/>
    <a:p>
      <a:pPr>
        <a:defRPr sz="1100">
          <a:latin typeface="Tahoma" panose="020B0604030504040204" pitchFamily="34" charset="0"/>
          <a:ea typeface="Tahoma" panose="020B0604030504040204" pitchFamily="34" charset="0"/>
          <a:cs typeface="Tahoma" panose="020B0604030504040204" pitchFamily="34" charset="0"/>
        </a:defRPr>
      </a:pPr>
      <a:endParaRPr lang="ar-SA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250026</xdr:colOff>
      <xdr:row>1</xdr:row>
      <xdr:rowOff>262996</xdr:rowOff>
    </xdr:from>
    <xdr:to>
      <xdr:col>4</xdr:col>
      <xdr:colOff>6023764</xdr:colOff>
      <xdr:row>9</xdr:row>
      <xdr:rowOff>107156</xdr:rowOff>
    </xdr:to>
    <xdr:graphicFrame macro="">
      <xdr:nvGraphicFramePr>
        <xdr:cNvPr id="8" name="المخطط 7" descr="مخطط عمودي متفاوت المسافات يقارن الدخل الشهري والمصروفات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MonthlyIncome" displayName="MonthlyIncome" ref="B3:C8" totalsRowCount="1" dataDxfId="12" totalsRowDxfId="11" headerRowCellStyle="Normal">
  <autoFilter ref="B3:C7"/>
  <tableColumns count="2">
    <tableColumn id="1" name="العنصر" totalsRowLabel="الإجمالي" dataDxfId="10" totalsRowDxfId="9" dataCellStyle="Normal"/>
    <tableColumn id="2" name="القيمة" totalsRowFunction="sum" totalsRowDxfId="8" dataCellStyle="Currency"/>
  </tableColumns>
  <tableStyleInfo name="ميزانية الكلية" showFirstColumn="0" showLastColumn="0" showRowStripes="1" showColumnStripes="0"/>
  <extLst>
    <ext xmlns:x14="http://schemas.microsoft.com/office/spreadsheetml/2009/9/main" uri="{504A1905-F514-4f6f-8877-14C23A59335A}">
      <x14:table altTextSummary="أدخل عناصر الدخل الشهري والمبلغ في هذا الجدول"/>
    </ext>
  </extLst>
</table>
</file>

<file path=xl/tables/table2.xml><?xml version="1.0" encoding="utf-8"?>
<table xmlns="http://schemas.openxmlformats.org/spreadsheetml/2006/main" id="2" name="MonthlyExpenses" displayName="MonthlyExpenses" ref="B3:C15" totalsRowCount="1" dataDxfId="7" totalsRowDxfId="6" headerRowCellStyle="Normal">
  <autoFilter ref="B3:C14"/>
  <tableColumns count="2">
    <tableColumn id="1" name="العنصر" totalsRowLabel="الإجمالي" dataDxfId="5" totalsRowDxfId="4" dataCellStyle="Normal"/>
    <tableColumn id="2" name="القيمة" totalsRowFunction="sum" totalsRowDxfId="3" dataCellStyle="Currency"/>
  </tableColumns>
  <tableStyleInfo name="ميزانية الكلية" showFirstColumn="0" showLastColumn="0" showRowStripes="1" showColumnStripes="0"/>
  <extLst>
    <ext xmlns:x14="http://schemas.microsoft.com/office/spreadsheetml/2009/9/main" uri="{504A1905-F514-4f6f-8877-14C23A59335A}">
      <x14:table altTextSummary="أدخل عناصر المصروفات الشهرية والمبلغ في هذا الجدول"/>
    </ext>
  </extLst>
</table>
</file>

<file path=xl/tables/table3.xml><?xml version="1.0" encoding="utf-8"?>
<table xmlns="http://schemas.openxmlformats.org/spreadsheetml/2006/main" id="9" name="SemesterExpenses" displayName="SemesterExpenses" ref="B3:D10" totalsRowCount="1" dataDxfId="2" headerRowCellStyle="Normal" totalsRowCellStyle="Normal">
  <autoFilter ref="B3:D9"/>
  <tableColumns count="3">
    <tableColumn id="1" name="العنصر" totalsRowLabel="الإجمالي" dataCellStyle="Normal"/>
    <tableColumn id="2" name="القيمة" totalsRowFunction="sum" totalsRowDxfId="1" dataCellStyle="Normal"/>
    <tableColumn id="3" name="كل شهر" totalsRowFunction="sum" totalsRowDxfId="0" dataCellStyle="Normal">
      <calculatedColumnFormula>IFERROR(SemesterExpenses[[#This Row],[القيمة]]/4, "")</calculatedColumnFormula>
    </tableColumn>
  </tableColumns>
  <tableStyleInfo name="ميزانية الكلية" showFirstColumn="0" showLastColumn="0" showRowStripes="1" showColumnStripes="0"/>
  <extLst>
    <ext xmlns:x14="http://schemas.microsoft.com/office/spreadsheetml/2009/9/main" uri="{504A1905-F514-4f6f-8877-14C23A59335A}">
      <x14:table altTextSummary="أدخل عناصر مصرفات الفصل الدراسي والمبلغ في هذا الجدول. يتم حساب المبلغ كل شهر تلقائياً"/>
    </ext>
  </extLst>
</table>
</file>

<file path=xl/theme/theme1.xml><?xml version="1.0" encoding="utf-8"?>
<a:theme xmlns:a="http://schemas.openxmlformats.org/drawingml/2006/main" name="Office Theme">
  <a:themeElements>
    <a:clrScheme name="Metro">
      <a:dk1>
        <a:sysClr val="windowText" lastClr="000000"/>
      </a:dk1>
      <a:lt1>
        <a:sysClr val="window" lastClr="FFFFFF"/>
      </a:lt1>
      <a:dk2>
        <a:srgbClr val="4E5B6F"/>
      </a:dk2>
      <a:lt2>
        <a:srgbClr val="D6ECFF"/>
      </a:lt2>
      <a:accent1>
        <a:srgbClr val="7FD13B"/>
      </a:accent1>
      <a:accent2>
        <a:srgbClr val="EA157A"/>
      </a:accent2>
      <a:accent3>
        <a:srgbClr val="FEB80A"/>
      </a:accent3>
      <a:accent4>
        <a:srgbClr val="00ADDC"/>
      </a:accent4>
      <a:accent5>
        <a:srgbClr val="738AC8"/>
      </a:accent5>
      <a:accent6>
        <a:srgbClr val="1AB39F"/>
      </a:accent6>
      <a:hlink>
        <a:srgbClr val="EB8803"/>
      </a:hlink>
      <a:folHlink>
        <a:srgbClr val="5F7791"/>
      </a:folHlink>
    </a:clrScheme>
    <a:fontScheme name="Century Gothic">
      <a:maj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fitToPage="1"/>
  </sheetPr>
  <dimension ref="A1:E10"/>
  <sheetViews>
    <sheetView showGridLines="0" rightToLeft="1" tabSelected="1" zoomScaleNormal="100" workbookViewId="0"/>
  </sheetViews>
  <sheetFormatPr defaultColWidth="9" defaultRowHeight="30" customHeight="1" x14ac:dyDescent="0.2"/>
  <cols>
    <col min="1" max="1" width="2.625" style="2" customWidth="1"/>
    <col min="2" max="2" width="30.5" style="2" customWidth="1"/>
    <col min="3" max="3" width="19" style="2" customWidth="1"/>
    <col min="4" max="4" width="2.625" style="2" customWidth="1"/>
    <col min="5" max="5" width="80.625" style="2" customWidth="1"/>
    <col min="6" max="6" width="2.625" style="2" customWidth="1"/>
    <col min="7" max="16384" width="9" style="2"/>
  </cols>
  <sheetData>
    <row r="1" spans="1:5" ht="84.95" customHeight="1" x14ac:dyDescent="0.2">
      <c r="A1" s="1"/>
      <c r="B1" s="21" t="s">
        <v>0</v>
      </c>
      <c r="C1" s="21"/>
      <c r="D1" s="21"/>
      <c r="E1" s="21"/>
    </row>
    <row r="2" spans="1:5" ht="35.25" customHeight="1" x14ac:dyDescent="0.25">
      <c r="A2" s="1"/>
      <c r="B2" s="22" t="s">
        <v>1</v>
      </c>
      <c r="C2" s="22"/>
      <c r="D2" s="1"/>
      <c r="E2" s="20" t="s">
        <v>5</v>
      </c>
    </row>
    <row r="3" spans="1:5" ht="37.5" customHeight="1" x14ac:dyDescent="0.2">
      <c r="A3" s="1"/>
      <c r="B3" s="12">
        <f>NetMonthlyExpenses/NetMonthlyIncome</f>
        <v>0.64363636363636367</v>
      </c>
      <c r="C3" s="1"/>
      <c r="D3" s="1"/>
      <c r="E3" s="20"/>
    </row>
    <row r="4" spans="1:5" ht="24" customHeight="1" x14ac:dyDescent="0.2">
      <c r="A4" s="1"/>
      <c r="B4" s="19">
        <f>NetMonthlyExpenses</f>
        <v>1770</v>
      </c>
      <c r="C4" s="19"/>
      <c r="D4" s="1"/>
      <c r="E4" s="20"/>
    </row>
    <row r="5" spans="1:5" ht="35.25" customHeight="1" x14ac:dyDescent="0.25">
      <c r="A5" s="1"/>
      <c r="B5" s="3" t="s">
        <v>2</v>
      </c>
      <c r="C5" s="1"/>
      <c r="D5" s="1"/>
      <c r="E5" s="20"/>
    </row>
    <row r="6" spans="1:5" ht="34.5" x14ac:dyDescent="0.2">
      <c r="A6" s="1"/>
      <c r="B6" s="4">
        <f>Total_MonthlyIncome</f>
        <v>2750</v>
      </c>
      <c r="C6" s="1"/>
      <c r="D6" s="1"/>
      <c r="E6" s="20"/>
    </row>
    <row r="7" spans="1:5" ht="35.25" customHeight="1" x14ac:dyDescent="0.25">
      <c r="A7" s="1"/>
      <c r="B7" s="3" t="s">
        <v>3</v>
      </c>
      <c r="C7" s="1"/>
      <c r="D7" s="1"/>
      <c r="E7" s="20"/>
    </row>
    <row r="8" spans="1:5" ht="34.5" x14ac:dyDescent="0.2">
      <c r="A8" s="1"/>
      <c r="B8" s="4">
        <f>Total_MonthlyExpenses+Total_SemesterExpenses</f>
        <v>1770</v>
      </c>
      <c r="C8" s="1"/>
      <c r="D8" s="1"/>
      <c r="E8" s="20"/>
    </row>
    <row r="9" spans="1:5" ht="35.25" customHeight="1" x14ac:dyDescent="0.25">
      <c r="A9" s="1"/>
      <c r="B9" s="3" t="s">
        <v>4</v>
      </c>
      <c r="C9" s="1"/>
      <c r="D9" s="1"/>
      <c r="E9" s="20"/>
    </row>
    <row r="10" spans="1:5" ht="34.5" x14ac:dyDescent="0.2">
      <c r="A10" s="1"/>
      <c r="B10" s="4">
        <f>NetMonthlyIncome-NetMonthlyExpenses</f>
        <v>980</v>
      </c>
      <c r="C10" s="1"/>
      <c r="D10" s="1"/>
      <c r="E10" s="20"/>
    </row>
  </sheetData>
  <mergeCells count="4">
    <mergeCell ref="B4:C4"/>
    <mergeCell ref="E2:E10"/>
    <mergeCell ref="B1:E1"/>
    <mergeCell ref="B2:C2"/>
  </mergeCells>
  <conditionalFormatting sqref="B4:C4">
    <cfRule type="dataBar" priority="1">
      <dataBar showValue="0">
        <cfvo type="num" val="0"/>
        <cfvo type="num" val="NetMonthlyIncome"/>
        <color theme="6"/>
      </dataBar>
      <extLst>
        <ext xmlns:x14="http://schemas.microsoft.com/office/spreadsheetml/2009/9/main" uri="{B025F937-C7B1-47D3-B67F-A62EFF666E3E}">
          <x14:id>{89178D20-997E-41DD-BF2E-3A392DB5D2D0}</x14:id>
        </ext>
      </extLst>
    </cfRule>
  </conditionalFormatting>
  <dataValidations xWindow="151" yWindow="551" count="11">
    <dataValidation allowBlank="1" showInputMessage="1" showErrorMessage="1" prompt="قم بإنشاء &quot;ميزانية الكلية&quot; في هذا المصنف. أدخل تفاصيل الدخل الشهري في ورقة العمل هذه. يوجد مخطط عمودي متفاوت المسافات يقارن الدخل الشهري والمصروفات في الخلية E2" sqref="A1"/>
    <dataValidation allowBlank="1" showInputMessage="1" showErrorMessage="1" prompt="عنوان ورقة العمل هذه موجود في هذه الخلية" sqref="B1:E1"/>
    <dataValidation allowBlank="1" showInputMessage="1" showErrorMessage="1" prompt="يتم تلقائياً حساب النسبة المئوية للدخل الذي تم إنفاقه في الخلية الموجودة أدناه" sqref="B2:C2"/>
    <dataValidation allowBlank="1" showInputMessage="1" showErrorMessage="1" prompt="يتم تلقائياً حساب النسبة المئوية للدخل الذي تم إنفاقه في هذه الخلية، كما يتم تلقائياً تحديث شريط بيانات يمثل النسبة المئوية للدخل الذي تم إنفاقه في الخلية الموجودة أدناه" sqref="B3"/>
    <dataValidation allowBlank="1" showInputMessage="1" showErrorMessage="1" prompt="يتم تلقائياً تحديث شريط بيانات يمثل النسبة المئوية للدخل الذي تم إنفاقه في هذه الخلية" sqref="B4:C4"/>
    <dataValidation allowBlank="1" showInputMessage="1" showErrorMessage="1" prompt="يتم حساب &quot;صافي الدخل الشهري&quot; تلقائياً في الخلية الموجودة أدناه" sqref="B5"/>
    <dataValidation allowBlank="1" showInputMessage="1" showErrorMessage="1" prompt="يتم حساب &quot;صافي الدخل الشهري&quot; تلقائياً في هذه الخلية" sqref="B6"/>
    <dataValidation allowBlank="1" showInputMessage="1" showErrorMessage="1" prompt="يتم حساب &quot;صافي المصرفات الشهرية&quot; تلقائياً في الخلية الموجودة أدناه" sqref="B7"/>
    <dataValidation allowBlank="1" showInputMessage="1" showErrorMessage="1" prompt="يتم حساب &quot;صافي المصرفات الشهرية&quot; تلقائياً في هذه الخلية" sqref="B8"/>
    <dataValidation allowBlank="1" showInputMessage="1" showErrorMessage="1" prompt="يتم حساب &quot;الموازنة&quot; تلقائياً في الخلية الموجودة أدناه" sqref="B9"/>
    <dataValidation allowBlank="1" showInputMessage="1" showErrorMessage="1" prompt="يتم حساب الموازنة تلقائياً في هذه الخلية" sqref="B10"/>
  </dataValidations>
  <printOptions horizontalCentered="1"/>
  <pageMargins left="0.25" right="0.25" top="0.25" bottom="0.25" header="0.25" footer="0.25"/>
  <pageSetup paperSize="9" fitToHeight="0" orientation="landscape" r:id="rId1"/>
  <headerFooter differentFirst="1">
    <oddFooter>Page &amp;P of &amp;N</oddFoot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9178D20-997E-41DD-BF2E-3A392DB5D2D0}">
            <x14:dataBar minLength="0" maxLength="100">
              <x14:cfvo type="num">
                <xm:f>0</xm:f>
              </x14:cfvo>
              <x14:cfvo type="num">
                <xm:f>NetMonthlyIncome</xm:f>
              </x14:cfvo>
              <x14:negativeFillColor rgb="FFFF0000"/>
              <x14:axisColor rgb="FF000000"/>
            </x14:dataBar>
          </x14:cfRule>
          <xm:sqref>B4:C4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E8"/>
  <sheetViews>
    <sheetView showGridLines="0" rightToLeft="1" zoomScaleNormal="100" workbookViewId="0"/>
  </sheetViews>
  <sheetFormatPr defaultRowHeight="30" customHeight="1" x14ac:dyDescent="0.2"/>
  <cols>
    <col min="1" max="1" width="2.625" style="2" customWidth="1"/>
    <col min="2" max="2" width="30.5" style="2" customWidth="1"/>
    <col min="3" max="3" width="19" style="2" customWidth="1"/>
    <col min="4" max="4" width="2.625" style="2" customWidth="1"/>
    <col min="5" max="5" width="20.625" style="2" customWidth="1"/>
    <col min="6" max="6" width="11.625" style="2" customWidth="1"/>
    <col min="7" max="7" width="14.125" style="2" customWidth="1"/>
    <col min="8" max="8" width="5" style="2" customWidth="1"/>
    <col min="9" max="16384" width="9" style="2"/>
  </cols>
  <sheetData>
    <row r="1" spans="1:5" ht="84.95" customHeight="1" x14ac:dyDescent="0.2">
      <c r="A1" s="1"/>
      <c r="B1" s="23" t="str">
        <f>Workbook_Title</f>
        <v>ميزانية الكلية</v>
      </c>
      <c r="C1" s="23"/>
      <c r="D1" s="23"/>
      <c r="E1" s="23"/>
    </row>
    <row r="2" spans="1:5" ht="60.6" customHeight="1" x14ac:dyDescent="0.2">
      <c r="A2" s="1"/>
      <c r="B2" s="5" t="s">
        <v>6</v>
      </c>
      <c r="C2" s="1"/>
    </row>
    <row r="3" spans="1:5" ht="30" customHeight="1" x14ac:dyDescent="0.2">
      <c r="A3" s="1"/>
      <c r="B3" t="s">
        <v>7</v>
      </c>
      <c r="C3" s="18" t="s">
        <v>13</v>
      </c>
    </row>
    <row r="4" spans="1:5" ht="30" customHeight="1" x14ac:dyDescent="0.2">
      <c r="A4" s="1"/>
      <c r="B4" s="15" t="s">
        <v>8</v>
      </c>
      <c r="C4" s="11">
        <v>1500</v>
      </c>
    </row>
    <row r="5" spans="1:5" ht="30" customHeight="1" x14ac:dyDescent="0.2">
      <c r="A5" s="1"/>
      <c r="B5" s="15" t="s">
        <v>9</v>
      </c>
      <c r="C5" s="11">
        <v>500</v>
      </c>
    </row>
    <row r="6" spans="1:5" ht="30" customHeight="1" x14ac:dyDescent="0.2">
      <c r="A6" s="1"/>
      <c r="B6" s="15" t="s">
        <v>10</v>
      </c>
      <c r="C6" s="11">
        <v>500</v>
      </c>
    </row>
    <row r="7" spans="1:5" ht="30" customHeight="1" x14ac:dyDescent="0.2">
      <c r="A7" s="1"/>
      <c r="B7" s="15" t="s">
        <v>11</v>
      </c>
      <c r="C7" s="11">
        <v>250</v>
      </c>
    </row>
    <row r="8" spans="1:5" ht="30" customHeight="1" x14ac:dyDescent="0.2">
      <c r="A8" s="1"/>
      <c r="B8" s="16" t="s">
        <v>12</v>
      </c>
      <c r="C8" s="13">
        <f>SUBTOTAL(109,MonthlyIncome[القيمة])</f>
        <v>2750</v>
      </c>
    </row>
  </sheetData>
  <mergeCells count="1">
    <mergeCell ref="B1:E1"/>
  </mergeCells>
  <dataValidations count="5">
    <dataValidation allowBlank="1" showInputMessage="1" showErrorMessage="1" prompt="أدخل &quot;المبلغ&quot; في هذا العمود أسفل هذا العنوان" sqref="C3"/>
    <dataValidation allowBlank="1" showInputMessage="1" showErrorMessage="1" prompt="أدخل عنصر الدخل في هذا العمود أسفل هذا العنوان. استخدم عوامل تصفية العناوين للبحث عن إدخالات معينة" sqref="B3"/>
    <dataValidation allowBlank="1" showInputMessage="1" showErrorMessage="1" prompt="أدخل الدخل الشهري في ورقة العمل هذه" sqref="A1"/>
    <dataValidation allowBlank="1" showInputMessage="1" showErrorMessage="1" prompt="يتم تحديث عنوان ورقة العمل هذه تلقائياً في هذه الخلية" sqref="B1:E1"/>
    <dataValidation allowBlank="1" showInputMessage="1" showErrorMessage="1" prompt="أدخل تفاصيل الدخل الشهري في الجدول أدناه" sqref="B2"/>
  </dataValidations>
  <printOptions horizontalCentered="1"/>
  <pageMargins left="0.25" right="0.25" top="0.25" bottom="0.25" header="0.25" footer="0.25"/>
  <pageSetup paperSize="9" fitToHeight="0" orientation="landscape" r:id="rId1"/>
  <headerFooter differentFirst="1">
    <oddFooter>Page &amp;P of &amp;N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/>
    <pageSetUpPr fitToPage="1"/>
  </sheetPr>
  <dimension ref="A1:E15"/>
  <sheetViews>
    <sheetView showGridLines="0" rightToLeft="1" zoomScaleNormal="100" workbookViewId="0"/>
  </sheetViews>
  <sheetFormatPr defaultRowHeight="30" customHeight="1" x14ac:dyDescent="0.2"/>
  <cols>
    <col min="1" max="1" width="2.625" style="2" customWidth="1"/>
    <col min="2" max="2" width="30.5" style="2" customWidth="1"/>
    <col min="3" max="3" width="19" style="2" customWidth="1"/>
    <col min="4" max="4" width="2.625" style="2" customWidth="1"/>
    <col min="5" max="5" width="20.625" style="2" customWidth="1"/>
    <col min="6" max="6" width="11.625" style="2" customWidth="1"/>
    <col min="7" max="7" width="14.125" style="2" customWidth="1"/>
    <col min="8" max="8" width="5" style="2" customWidth="1"/>
    <col min="9" max="16384" width="9" style="2"/>
  </cols>
  <sheetData>
    <row r="1" spans="1:5" ht="84.95" customHeight="1" x14ac:dyDescent="0.2">
      <c r="A1" s="1"/>
      <c r="B1" s="23" t="str">
        <f>Workbook_Title</f>
        <v>ميزانية الكلية</v>
      </c>
      <c r="C1" s="23"/>
      <c r="D1" s="23"/>
      <c r="E1" s="23"/>
    </row>
    <row r="2" spans="1:5" ht="60.6" customHeight="1" x14ac:dyDescent="0.2">
      <c r="A2" s="1"/>
      <c r="B2" s="5" t="s">
        <v>14</v>
      </c>
      <c r="C2" s="1"/>
    </row>
    <row r="3" spans="1:5" ht="30" customHeight="1" x14ac:dyDescent="0.2">
      <c r="A3" s="1"/>
      <c r="B3" t="s">
        <v>7</v>
      </c>
      <c r="C3" s="18" t="s">
        <v>13</v>
      </c>
    </row>
    <row r="4" spans="1:5" ht="30" customHeight="1" x14ac:dyDescent="0.2">
      <c r="A4" s="1"/>
      <c r="B4" s="15" t="s">
        <v>15</v>
      </c>
      <c r="C4" s="11">
        <v>20</v>
      </c>
    </row>
    <row r="5" spans="1:5" ht="30" customHeight="1" x14ac:dyDescent="0.2">
      <c r="A5" s="1"/>
      <c r="B5" s="15" t="s">
        <v>16</v>
      </c>
      <c r="C5" s="11">
        <v>50</v>
      </c>
    </row>
    <row r="6" spans="1:5" ht="30" customHeight="1" x14ac:dyDescent="0.2">
      <c r="A6" s="1"/>
      <c r="B6" s="15" t="s">
        <v>17</v>
      </c>
      <c r="C6" s="11">
        <v>75</v>
      </c>
    </row>
    <row r="7" spans="1:5" ht="30" customHeight="1" x14ac:dyDescent="0.2">
      <c r="A7" s="1"/>
      <c r="B7" s="15" t="s">
        <v>18</v>
      </c>
      <c r="C7" s="11">
        <v>250</v>
      </c>
    </row>
    <row r="8" spans="1:5" ht="30" customHeight="1" x14ac:dyDescent="0.2">
      <c r="A8" s="1"/>
      <c r="B8" s="15" t="s">
        <v>19</v>
      </c>
      <c r="C8" s="11">
        <v>50</v>
      </c>
    </row>
    <row r="9" spans="1:5" ht="30" customHeight="1" x14ac:dyDescent="0.2">
      <c r="A9" s="1"/>
      <c r="B9" s="15" t="s">
        <v>20</v>
      </c>
      <c r="C9" s="11">
        <v>500</v>
      </c>
    </row>
    <row r="10" spans="1:5" ht="30" customHeight="1" x14ac:dyDescent="0.2">
      <c r="A10" s="1"/>
      <c r="B10" s="15" t="s">
        <v>21</v>
      </c>
      <c r="C10" s="11">
        <v>275</v>
      </c>
    </row>
    <row r="11" spans="1:5" ht="30" customHeight="1" x14ac:dyDescent="0.2">
      <c r="A11" s="1"/>
      <c r="B11" s="15" t="s">
        <v>22</v>
      </c>
      <c r="C11" s="11">
        <v>125</v>
      </c>
    </row>
    <row r="12" spans="1:5" ht="30" customHeight="1" x14ac:dyDescent="0.2">
      <c r="A12" s="1"/>
      <c r="B12" s="15" t="s">
        <v>23</v>
      </c>
      <c r="C12" s="11">
        <v>50</v>
      </c>
    </row>
    <row r="13" spans="1:5" ht="30" customHeight="1" x14ac:dyDescent="0.2">
      <c r="A13" s="1"/>
      <c r="B13" s="15" t="s">
        <v>24</v>
      </c>
      <c r="C13" s="11">
        <v>0</v>
      </c>
    </row>
    <row r="14" spans="1:5" ht="30" customHeight="1" x14ac:dyDescent="0.2">
      <c r="A14" s="1"/>
      <c r="B14" s="17" t="s">
        <v>25</v>
      </c>
      <c r="C14" s="11">
        <v>0</v>
      </c>
    </row>
    <row r="15" spans="1:5" ht="30" customHeight="1" x14ac:dyDescent="0.2">
      <c r="A15" s="1"/>
      <c r="B15" s="14" t="s">
        <v>12</v>
      </c>
      <c r="C15" s="13">
        <f>SUBTOTAL(109,MonthlyExpenses[القيمة])</f>
        <v>1395</v>
      </c>
    </row>
  </sheetData>
  <mergeCells count="1">
    <mergeCell ref="B1:E1"/>
  </mergeCells>
  <dataValidations count="5">
    <dataValidation allowBlank="1" showInputMessage="1" showErrorMessage="1" prompt="أدخل تفاصيل المصروفات الشهرية في الجدول أدناه" sqref="B2"/>
    <dataValidation allowBlank="1" showInputMessage="1" showErrorMessage="1" prompt="يتم تحديث عنوان ورقة العمل هذه تلقائياً في هذه الخلية" sqref="B1:E1"/>
    <dataValidation allowBlank="1" showInputMessage="1" showErrorMessage="1" prompt="أدخل المصروفات الشهرية في ورقة العمل هذه" sqref="A1"/>
    <dataValidation allowBlank="1" showInputMessage="1" showErrorMessage="1" prompt="أدخل عنصر المصروفات في هذا العمود أسفل هذا العنوان. استخدم عوامل تصفية العناوين للبحث عن إدخالات معينة" sqref="B3"/>
    <dataValidation allowBlank="1" showInputMessage="1" showErrorMessage="1" prompt="أدخل &quot;المبلغ&quot; في هذا العمود أسفل هذا العنوان" sqref="C3"/>
  </dataValidations>
  <printOptions horizontalCentered="1"/>
  <pageMargins left="0.25" right="0.25" top="0.25" bottom="0.25" header="0.25" footer="0.25"/>
  <pageSetup paperSize="9" fitToHeight="0" orientation="landscape" r:id="rId1"/>
  <headerFooter differentFirst="1">
    <oddFooter>Page &amp;P of &amp;N</oddFooter>
  </headerFooter>
  <legacy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/>
    <pageSetUpPr fitToPage="1"/>
  </sheetPr>
  <dimension ref="A1:F11"/>
  <sheetViews>
    <sheetView showGridLines="0" rightToLeft="1" zoomScaleNormal="100" workbookViewId="0"/>
  </sheetViews>
  <sheetFormatPr defaultRowHeight="30" customHeight="1" x14ac:dyDescent="0.2"/>
  <cols>
    <col min="1" max="1" width="2.625" style="2" customWidth="1"/>
    <col min="2" max="2" width="30.5" style="2" customWidth="1"/>
    <col min="3" max="3" width="19" style="2" customWidth="1"/>
    <col min="4" max="4" width="15.625" style="2" customWidth="1"/>
    <col min="5" max="5" width="2.625" style="2" customWidth="1"/>
    <col min="6" max="16384" width="9" style="2"/>
  </cols>
  <sheetData>
    <row r="1" spans="1:6" ht="84.95" customHeight="1" x14ac:dyDescent="0.2">
      <c r="A1" s="6"/>
      <c r="B1" s="23" t="str">
        <f>Workbook_Title</f>
        <v>ميزانية الكلية</v>
      </c>
      <c r="C1" s="23"/>
      <c r="D1" s="23"/>
      <c r="E1" s="23"/>
      <c r="F1" s="23"/>
    </row>
    <row r="2" spans="1:6" ht="60.6" customHeight="1" x14ac:dyDescent="0.2">
      <c r="A2" s="7"/>
      <c r="B2" s="5" t="s">
        <v>26</v>
      </c>
      <c r="C2" s="1"/>
      <c r="D2" s="1"/>
    </row>
    <row r="3" spans="1:6" ht="30" customHeight="1" x14ac:dyDescent="0.2">
      <c r="A3" s="8"/>
      <c r="B3" t="s">
        <v>7</v>
      </c>
      <c r="C3" s="18" t="s">
        <v>13</v>
      </c>
      <c r="D3" s="18" t="s">
        <v>34</v>
      </c>
    </row>
    <row r="4" spans="1:6" ht="30" customHeight="1" x14ac:dyDescent="0.2">
      <c r="A4" s="8"/>
      <c r="B4" s="17" t="s">
        <v>27</v>
      </c>
      <c r="C4" s="11">
        <v>750</v>
      </c>
      <c r="D4" s="11">
        <f>IFERROR(SemesterExpenses[[#This Row],[القيمة]]/4, "")</f>
        <v>187.5</v>
      </c>
    </row>
    <row r="5" spans="1:6" ht="30" customHeight="1" x14ac:dyDescent="0.2">
      <c r="A5" s="8"/>
      <c r="B5" s="17" t="s">
        <v>28</v>
      </c>
      <c r="C5" s="11">
        <v>250</v>
      </c>
      <c r="D5" s="11">
        <f>IFERROR(SemesterExpenses[[#This Row],[القيمة]]/4, "")</f>
        <v>62.5</v>
      </c>
    </row>
    <row r="6" spans="1:6" ht="30" customHeight="1" x14ac:dyDescent="0.2">
      <c r="A6" s="8"/>
      <c r="B6" s="17" t="s">
        <v>29</v>
      </c>
      <c r="C6" s="11">
        <v>500</v>
      </c>
      <c r="D6" s="11">
        <f>IFERROR(SemesterExpenses[[#This Row],[القيمة]]/4, "")</f>
        <v>125</v>
      </c>
    </row>
    <row r="7" spans="1:6" ht="30" customHeight="1" x14ac:dyDescent="0.2">
      <c r="A7" s="8"/>
      <c r="B7" s="17" t="s">
        <v>30</v>
      </c>
      <c r="C7" s="11">
        <v>0</v>
      </c>
      <c r="D7" s="11">
        <f>IFERROR(SemesterExpenses[[#This Row],[القيمة]]/4, "")</f>
        <v>0</v>
      </c>
    </row>
    <row r="8" spans="1:6" ht="30" customHeight="1" x14ac:dyDescent="0.2">
      <c r="A8" s="9"/>
      <c r="B8" s="17" t="s">
        <v>31</v>
      </c>
      <c r="C8" s="11">
        <v>0</v>
      </c>
      <c r="D8" s="11">
        <f>IFERROR(SemesterExpenses[[#This Row],[القيمة]]/4, "")</f>
        <v>0</v>
      </c>
    </row>
    <row r="9" spans="1:6" ht="30" customHeight="1" x14ac:dyDescent="0.2">
      <c r="A9" s="10"/>
      <c r="B9" s="17" t="s">
        <v>32</v>
      </c>
      <c r="C9" s="11">
        <v>0</v>
      </c>
      <c r="D9" s="11">
        <f>IFERROR(SemesterExpenses[[#This Row],[القيمة]]/4, "")</f>
        <v>0</v>
      </c>
    </row>
    <row r="10" spans="1:6" ht="30" customHeight="1" x14ac:dyDescent="0.2">
      <c r="A10" s="10"/>
      <c r="B10" t="s">
        <v>12</v>
      </c>
      <c r="C10" s="25">
        <f>SUBTOTAL(109,SemesterExpenses[القيمة])</f>
        <v>1500</v>
      </c>
      <c r="D10" s="25">
        <f>SUBTOTAL(109,SemesterExpenses[كل شهر])</f>
        <v>375</v>
      </c>
    </row>
    <row r="11" spans="1:6" ht="30" customHeight="1" x14ac:dyDescent="0.2">
      <c r="B11" s="24" t="s">
        <v>33</v>
      </c>
      <c r="C11" s="24"/>
      <c r="D11" s="10"/>
    </row>
  </sheetData>
  <mergeCells count="2">
    <mergeCell ref="B11:C11"/>
    <mergeCell ref="B1:F1"/>
  </mergeCells>
  <dataValidations count="6">
    <dataValidation allowBlank="1" showInputMessage="1" showErrorMessage="1" prompt="أدخل تفاصيل مصروفات الفصل الدراسي في الجدول أدناه، استناداً إلى فصل دراسي مدته 4 أشهر" sqref="B2"/>
    <dataValidation allowBlank="1" showInputMessage="1" showErrorMessage="1" prompt="يتم تحديث عنوان ورقة العمل هذه تلقائياً في هذه الخلية" sqref="B1:F1"/>
    <dataValidation allowBlank="1" showInputMessage="1" showErrorMessage="1" prompt="أدخل مصروفات الفصل الدراسي في ورقة العمل هذه" sqref="A1"/>
    <dataValidation allowBlank="1" showInputMessage="1" showErrorMessage="1" prompt="أدخل عنصر المصروفات في هذا العمود أسفل هذا العنوان. استخدم عوامل تصفية العناوين للبحث عن إدخالات معينة" sqref="B3"/>
    <dataValidation allowBlank="1" showInputMessage="1" showErrorMessage="1" prompt="أدخل &quot;المبلغ&quot; في هذا العمود أسفل هذا العنوان" sqref="C3"/>
    <dataValidation allowBlank="1" showInputMessage="1" showErrorMessage="1" prompt="يتم حساب المبلغ كل شهر تلقائياً في هذا العمود أسفل هذا العنوان" sqref="D3"/>
  </dataValidations>
  <printOptions horizontalCentered="1"/>
  <pageMargins left="0.25" right="0.25" top="0.25" bottom="0.25" header="0.25" footer="0.25"/>
  <pageSetup paperSize="9" fitToHeight="0" orientation="landscape" r:id="rId1"/>
  <headerFooter differentFirst="1">
    <oddFooter>Page &amp;P of &amp;N</oddFooter>
  </headerFooter>
  <legacy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4</vt:i4>
      </vt:variant>
      <vt:variant>
        <vt:lpstr>نطاقات تمت تسميتها</vt:lpstr>
      </vt:variant>
      <vt:variant>
        <vt:i4>18</vt:i4>
      </vt:variant>
    </vt:vector>
  </HeadingPairs>
  <TitlesOfParts>
    <vt:vector size="22" baseType="lpstr">
      <vt:lpstr>ملخص الموازنة</vt:lpstr>
      <vt:lpstr>الدخل الشهري</vt:lpstr>
      <vt:lpstr>المصروفات الشهرية</vt:lpstr>
      <vt:lpstr>مصروفات الفصل الدراسي</vt:lpstr>
      <vt:lpstr>NetMonthlyExpenses</vt:lpstr>
      <vt:lpstr>NetMonthlyIncome</vt:lpstr>
      <vt:lpstr>PercentageOfIncomeSpent</vt:lpstr>
      <vt:lpstr>'الدخل الشهري'!Print_Titles</vt:lpstr>
      <vt:lpstr>'المصروفات الشهرية'!Print_Titles</vt:lpstr>
      <vt:lpstr>'مصروفات الفصل الدراسي'!Print_Titles</vt:lpstr>
      <vt:lpstr>RowTitleRegion1..B3</vt:lpstr>
      <vt:lpstr>RowTitleRegion2..B6</vt:lpstr>
      <vt:lpstr>RowTitleRegion3..B8</vt:lpstr>
      <vt:lpstr>RowTitleRegion4..B10</vt:lpstr>
      <vt:lpstr>'الدخل الشهري'!Title2</vt:lpstr>
      <vt:lpstr>Title3</vt:lpstr>
      <vt:lpstr>Title4</vt:lpstr>
      <vt:lpstr>Total_MonthlyExpenses</vt:lpstr>
      <vt:lpstr>Total_MonthlyIncome</vt:lpstr>
      <vt:lpstr>Total_SemesterExpenses</vt:lpstr>
      <vt:lpstr>Workbook_Title</vt:lpstr>
      <vt:lpstr>الموازنة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فف</dc:creator>
  <cp:lastModifiedBy>فف</cp:lastModifiedBy>
  <dcterms:created xsi:type="dcterms:W3CDTF">2017-10-28T03:22:34Z</dcterms:created>
  <dcterms:modified xsi:type="dcterms:W3CDTF">2018-05-11T09:52:56Z</dcterms:modified>
</cp:coreProperties>
</file>