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فف\Desktop\ar-SA\"/>
    </mc:Choice>
  </mc:AlternateContent>
  <bookViews>
    <workbookView xWindow="0" yWindow="0" windowWidth="21600" windowHeight="9510" tabRatio="478"/>
  </bookViews>
  <sheets>
    <sheet name="سجل زمني أسبوعي" sheetId="1" r:id="rId1"/>
  </sheets>
  <definedNames>
    <definedName name="_xlnm.Print_Titles" localSheetId="0">'سجل زمني أسبوعي'!$7:$7</definedName>
    <definedName name="العنوان1">جدول_زمني[[#Headers],[اليوم]]</definedName>
    <definedName name="منطقة_عنوان_الصف1..C5">'سجل زمني أسبوعي'!$B$3</definedName>
    <definedName name="منطقة_عنوان_الصف2..G4">'سجل زمني أسبوعي'!$F$3</definedName>
    <definedName name="منطقة_عنوان_الصف3..H15">'سجل زمني أسبوعي'!$C$15</definedName>
    <definedName name="منطقة_عنوان_الصف4..G16">'سجل زمني أسبوعي'!$C$16</definedName>
    <definedName name="منطقة_عنوان_الصف5..H17">'سجل زمني أسبوعي'!$C$17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D15" i="1"/>
  <c r="E15" i="1"/>
  <c r="F15" i="1"/>
  <c r="G15" i="1"/>
  <c r="H15" i="1" l="1"/>
  <c r="C5" i="1"/>
  <c r="C14" i="1" l="1"/>
  <c r="B14" i="1" s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G17" i="1" l="1"/>
  <c r="F17" i="1"/>
  <c r="E17" i="1"/>
  <c r="D17" i="1"/>
  <c r="H17" i="1" l="1"/>
</calcChain>
</file>

<file path=xl/sharedStrings.xml><?xml version="1.0" encoding="utf-8"?>
<sst xmlns="http://schemas.openxmlformats.org/spreadsheetml/2006/main" count="21" uniqueCount="19">
  <si>
    <t>سجل زمني أسبوعي</t>
  </si>
  <si>
    <t>اسم الشركة</t>
  </si>
  <si>
    <t>الموظف:</t>
  </si>
  <si>
    <t>المدير:</t>
  </si>
  <si>
    <t>نهاية الأسبوع:</t>
  </si>
  <si>
    <t>اليوم</t>
  </si>
  <si>
    <t>التاريخ</t>
  </si>
  <si>
    <t>إجمالي عدد الساعات</t>
  </si>
  <si>
    <t>الأجر بالساعة</t>
  </si>
  <si>
    <t>إجمالي الأجر</t>
  </si>
  <si>
    <t>ساعات العمل العادية</t>
  </si>
  <si>
    <t>توقيع الموظف</t>
  </si>
  <si>
    <t>توقيع المدير</t>
  </si>
  <si>
    <t>ساعات العمل الإضافي</t>
  </si>
  <si>
    <t>هاتف الموظف:</t>
  </si>
  <si>
    <t>البريد الإلكتروني للموظف:</t>
  </si>
  <si>
    <t>إجازة مرضية</t>
  </si>
  <si>
    <t>عطلة</t>
  </si>
  <si>
    <t>الإجمالي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</si>
</sst>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&quot;ر.س.‏&quot;\ #,##0.00_-"/>
    <numFmt numFmtId="166" formatCode="&quot;ر.س.‏&quot;\ #,##0_-"/>
    <numFmt numFmtId="167" formatCode="[&lt;=9999999]###\-####;\(###\)\ ###\-####"/>
  </numFmts>
  <fonts count="7" x14ac:knownFonts="1">
    <font>
      <sz val="11"/>
      <name val="Tahoma"/>
      <family val="2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1"/>
      <name val="Tahoma"/>
      <family val="2"/>
    </font>
    <font>
      <b/>
      <sz val="22"/>
      <color theme="1" tint="0.24994659260841701"/>
      <name val="Tahoma"/>
      <family val="2"/>
    </font>
    <font>
      <b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9">
    <xf numFmtId="0" fontId="0" fillId="0" borderId="0" applyFill="0" applyBorder="0">
      <alignment horizontal="right" vertical="center" wrapText="1" indent="1"/>
    </xf>
    <xf numFmtId="165" fontId="4" fillId="0" borderId="0" applyFill="0" applyBorder="0" applyProtection="0">
      <alignment horizontal="right" vertical="center" indent="1"/>
    </xf>
    <xf numFmtId="2" fontId="4" fillId="0" borderId="0" applyFill="0" applyBorder="0" applyProtection="0">
      <alignment horizontal="right" vertical="center" indent="1"/>
    </xf>
    <xf numFmtId="164" fontId="2" fillId="0" borderId="0" applyFont="0" applyFill="0" applyBorder="0" applyAlignment="0" applyProtection="0"/>
    <xf numFmtId="166" fontId="4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left" vertical="center"/>
    </xf>
    <xf numFmtId="0" fontId="6" fillId="4" borderId="1" applyNumberFormat="0" applyProtection="0">
      <alignment horizontal="left" vertical="center" indent="1"/>
    </xf>
    <xf numFmtId="0" fontId="4" fillId="0" borderId="0" applyNumberFormat="0" applyFill="0" applyBorder="0" applyProtection="0">
      <alignment horizontal="left"/>
    </xf>
    <xf numFmtId="0" fontId="4" fillId="0" borderId="0" applyNumberFormat="0" applyFill="0" applyBorder="0" applyProtection="0">
      <alignment horizontal="right" indent="1"/>
    </xf>
    <xf numFmtId="2" fontId="3" fillId="2" borderId="1" applyProtection="0">
      <alignment horizontal="right" vertical="center" indent="1"/>
    </xf>
    <xf numFmtId="0" fontId="1" fillId="3" borderId="1" applyNumberFormat="0" applyAlignment="0" applyProtection="0"/>
    <xf numFmtId="14" fontId="4" fillId="2" borderId="0" applyFill="0" applyBorder="0">
      <alignment horizontal="center" vertical="center"/>
    </xf>
    <xf numFmtId="167" fontId="4" fillId="0" borderId="0" applyFill="0" applyBorder="0" applyAlignment="0"/>
    <xf numFmtId="0" fontId="4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4" fillId="0" borderId="2" applyNumberFormat="0" applyFill="0" applyProtection="0">
      <alignment horizontal="left" wrapText="1"/>
    </xf>
    <xf numFmtId="0" fontId="4" fillId="0" borderId="0" applyNumberFormat="0" applyFill="0" applyBorder="0" applyProtection="0">
      <alignment vertical="center"/>
    </xf>
  </cellStyleXfs>
  <cellXfs count="26">
    <xf numFmtId="0" fontId="0" fillId="0" borderId="0" xfId="0">
      <alignment horizontal="right" vertical="center" wrapText="1" indent="1"/>
    </xf>
    <xf numFmtId="0" fontId="4" fillId="0" borderId="0" xfId="0" applyFont="1">
      <alignment horizontal="right" vertical="center" wrapText="1" indent="1"/>
    </xf>
    <xf numFmtId="0" fontId="4" fillId="0" borderId="0" xfId="9" applyFont="1" applyAlignment="1">
      <alignment horizontal="right" readingOrder="2"/>
    </xf>
    <xf numFmtId="0" fontId="4" fillId="0" borderId="0" xfId="10" applyFont="1" applyAlignment="1">
      <alignment horizontal="left" indent="1" readingOrder="2"/>
    </xf>
    <xf numFmtId="0" fontId="4" fillId="0" borderId="0" xfId="0" applyFont="1" applyFill="1" applyBorder="1" applyAlignment="1">
      <alignment horizontal="right" vertical="center" indent="1" readingOrder="2"/>
    </xf>
    <xf numFmtId="0" fontId="4" fillId="0" borderId="0" xfId="0" applyFont="1" applyFill="1" applyBorder="1" applyAlignment="1">
      <alignment horizontal="right" vertical="center" wrapText="1" indent="1" readingOrder="2"/>
    </xf>
    <xf numFmtId="0" fontId="6" fillId="4" borderId="1" xfId="8" applyFont="1" applyAlignment="1">
      <alignment horizontal="right" vertical="center" indent="1" readingOrder="2"/>
    </xf>
    <xf numFmtId="2" fontId="6" fillId="2" borderId="1" xfId="2" applyFont="1" applyFill="1" applyBorder="1" applyAlignment="1">
      <alignment horizontal="left" vertical="center" indent="1" readingOrder="2"/>
    </xf>
    <xf numFmtId="165" fontId="4" fillId="5" borderId="1" xfId="1" applyFont="1" applyFill="1" applyBorder="1" applyAlignment="1">
      <alignment horizontal="left" vertical="center" indent="1" readingOrder="2"/>
    </xf>
    <xf numFmtId="166" fontId="4" fillId="2" borderId="1" xfId="4" applyFont="1" applyAlignment="1">
      <alignment horizontal="left" vertical="center" indent="1" readingOrder="2"/>
    </xf>
    <xf numFmtId="0" fontId="4" fillId="0" borderId="0" xfId="18" applyFont="1" applyAlignment="1">
      <alignment vertical="center" readingOrder="2"/>
    </xf>
    <xf numFmtId="0" fontId="5" fillId="0" borderId="0" xfId="7" applyFont="1" applyAlignment="1">
      <alignment vertical="center" readingOrder="2"/>
    </xf>
    <xf numFmtId="14" fontId="4" fillId="0" borderId="0" xfId="13" applyFont="1" applyFill="1" applyBorder="1" applyAlignment="1">
      <alignment horizontal="left" vertical="center" indent="1" readingOrder="2"/>
    </xf>
    <xf numFmtId="0" fontId="4" fillId="2" borderId="1" xfId="0" applyFont="1" applyFill="1" applyBorder="1" applyAlignment="1">
      <alignment horizontal="right" vertical="center" wrapText="1" indent="1" readingOrder="2"/>
    </xf>
    <xf numFmtId="0" fontId="4" fillId="0" borderId="0" xfId="0" applyFont="1" applyAlignment="1">
      <alignment horizontal="right" vertical="center" wrapText="1" indent="1" readingOrder="2"/>
    </xf>
    <xf numFmtId="14" fontId="4" fillId="0" borderId="2" xfId="13" applyFont="1" applyFill="1" applyBorder="1" applyAlignment="1">
      <alignment horizontal="left" wrapText="1" readingOrder="2"/>
    </xf>
    <xf numFmtId="2" fontId="4" fillId="0" borderId="0" xfId="2" applyFill="1" applyBorder="1" applyAlignment="1">
      <alignment horizontal="left" vertical="center" indent="1" readingOrder="2"/>
    </xf>
    <xf numFmtId="0" fontId="4" fillId="0" borderId="0" xfId="0" applyFont="1" applyAlignment="1">
      <alignment horizontal="right" vertical="center" wrapText="1" indent="1"/>
    </xf>
    <xf numFmtId="0" fontId="4" fillId="0" borderId="5" xfId="18" applyFont="1" applyBorder="1" applyAlignment="1">
      <alignment horizontal="right" vertical="center" readingOrder="2"/>
    </xf>
    <xf numFmtId="14" fontId="4" fillId="0" borderId="3" xfId="13" applyFont="1" applyFill="1" applyBorder="1" applyAlignment="1">
      <alignment horizontal="right" wrapText="1" readingOrder="2"/>
    </xf>
    <xf numFmtId="0" fontId="5" fillId="0" borderId="0" xfId="6" applyFont="1" applyAlignment="1">
      <alignment horizontal="left" readingOrder="2"/>
    </xf>
    <xf numFmtId="0" fontId="4" fillId="0" borderId="4" xfId="17" applyFont="1" applyBorder="1" applyAlignment="1">
      <alignment horizontal="right" wrapText="1" readingOrder="2"/>
    </xf>
    <xf numFmtId="0" fontId="4" fillId="0" borderId="2" xfId="17" applyFont="1" applyAlignment="1">
      <alignment horizontal="right" wrapText="1" readingOrder="2"/>
    </xf>
    <xf numFmtId="167" fontId="4" fillId="0" borderId="2" xfId="14" applyFont="1" applyBorder="1" applyAlignment="1">
      <alignment horizontal="right" wrapText="1" readingOrder="2"/>
    </xf>
    <xf numFmtId="0" fontId="4" fillId="0" borderId="3" xfId="15" applyFont="1" applyBorder="1" applyAlignment="1">
      <alignment horizontal="right" wrapText="1" readingOrder="2"/>
    </xf>
    <xf numFmtId="0" fontId="4" fillId="0" borderId="3" xfId="17" applyFont="1" applyBorder="1" applyAlignment="1">
      <alignment horizontal="right" wrapText="1" readingOrder="2"/>
    </xf>
  </cellXfs>
  <cellStyles count="19">
    <cellStyle name="20% - تمييز1" xfId="12" builtinId="30" customBuiltin="1"/>
    <cellStyle name="Comma" xfId="2" builtinId="3" customBuiltin="1"/>
    <cellStyle name="Comma [0]" xfId="3" builtinId="6" customBuiltin="1"/>
    <cellStyle name="Currency" xfId="1" builtinId="4" customBuiltin="1"/>
    <cellStyle name="Currency [0]" xfId="4" builtinId="7" customBuiltin="1"/>
    <cellStyle name="Followed Hyperlink" xfId="16" builtinId="9" customBuiltin="1"/>
    <cellStyle name="Normal" xfId="0" builtinId="0" customBuiltin="1"/>
    <cellStyle name="Percent" xfId="5" builtinId="5" customBuiltin="1"/>
    <cellStyle name="إدخال" xfId="17" builtinId="20" customBuiltin="1"/>
    <cellStyle name="ارتباط تشعبي" xfId="15" builtinId="8" customBuiltin="1"/>
    <cellStyle name="الإجمالي" xfId="11" builtinId="25" customBuiltin="1"/>
    <cellStyle name="التاريخ" xfId="13"/>
    <cellStyle name="الهاتف" xfId="14"/>
    <cellStyle name="عنوان" xfId="6" builtinId="15" customBuiltin="1"/>
    <cellStyle name="عنوان 1" xfId="7" builtinId="16" customBuiltin="1"/>
    <cellStyle name="عنوان 2" xfId="8" builtinId="17" customBuiltin="1"/>
    <cellStyle name="عنوان 3" xfId="9" builtinId="18" customBuiltin="1"/>
    <cellStyle name="عنوان 4" xfId="10" builtinId="19" customBuiltin="1"/>
    <cellStyle name="نص توضيحي" xfId="18" builtinId="53" customBuiltin="1"/>
  </cellStyles>
  <dxfs count="14">
    <dxf>
      <numFmt numFmtId="2" formatCode="0.00"/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alignment horizontal="right" vertical="center" textRotation="0" wrapText="1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indent="1" justifyLastLine="0" shrinkToFit="0" readingOrder="2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جدول زمني أسبوعي" defaultPivotStyle="PivotStyleLight16">
    <tableStyle name="جدول زمني أسبوعي" pivot="0" count="4">
      <tableStyleElement type="wholeTable" dxfId="13"/>
      <tableStyleElement type="headerRow" dxfId="12"/>
      <tableStyleElement type="firstColumn" dxfId="11"/>
      <tableStyleElement type="lastColumn" dxfId="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جدول_زمني" displayName="جدول_زمني" ref="B7:H14" headerRowDxfId="9" dataDxfId="8">
  <autoFilter ref="B7:H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اليوم" totalsRowLabel="الإجمالي" dataDxfId="7" totalsRowDxfId="6">
      <calculatedColumnFormula>IFERROR(TEXT(جدول_زمني[[#This Row],[التاريخ]],"aaaa"), "")</calculatedColumnFormula>
    </tableColumn>
    <tableColumn id="2" name="التاريخ" totalsRowDxfId="5"/>
    <tableColumn id="3" name="ساعات العمل العادية" totalsRowDxfId="4" dataCellStyle="Comma"/>
    <tableColumn id="4" name="ساعات العمل الإضافي" totalsRowDxfId="3" dataCellStyle="Comma"/>
    <tableColumn id="5" name="إجازة مرضية" totalsRowDxfId="2" dataCellStyle="Comma"/>
    <tableColumn id="6" name="عطلة" totalsRowDxfId="1" dataCellStyle="Comma"/>
    <tableColumn id="7" name="الإجمالي" totalsRowFunction="sum" totalsRowDxfId="0" dataCellStyle="Comma">
      <calculatedColumnFormula>IFERROR(SUM(D8:G8), "")</calculatedColumnFormula>
    </tableColumn>
  </tableColumns>
  <tableStyleInfo name="جدول زمني أسبوعي" showFirstColumn="1" showLastColumn="1" showRowStripes="0" showColumnStripes="0"/>
  <extLst>
    <ext xmlns:x14="http://schemas.microsoft.com/office/spreadsheetml/2009/9/main" uri="{504A1905-F514-4f6f-8877-14C23A59335A}">
      <x14:table altTextSummary="أدخل ساعات العمل العادية وساعات العمل الإضافي وساعات العطلات لكل يوم في الأسبوع في العمودين C وD من هذا الجدول. يتم حساب إجمالي الساعات وإجمالي الأجر تلقائياً في نهاية الجدول الزمني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H21"/>
  <sheetViews>
    <sheetView showGridLines="0" showZeros="0" rightToLeft="1" tabSelected="1" zoomScaleNormal="100" workbookViewId="0"/>
  </sheetViews>
  <sheetFormatPr defaultRowHeight="30" customHeight="1" x14ac:dyDescent="0.2"/>
  <cols>
    <col min="1" max="1" width="2.625" style="17" customWidth="1"/>
    <col min="2" max="2" width="16.625" style="1" customWidth="1"/>
    <col min="3" max="3" width="22.625" style="1" customWidth="1"/>
    <col min="4" max="4" width="16.625" style="1" customWidth="1"/>
    <col min="5" max="5" width="16.75" style="1" customWidth="1"/>
    <col min="6" max="7" width="16.625" style="1" customWidth="1"/>
    <col min="8" max="8" width="18.625" style="1" customWidth="1"/>
    <col min="9" max="9" width="2.625" style="1" customWidth="1"/>
    <col min="10" max="16384" width="9" style="1"/>
  </cols>
  <sheetData>
    <row r="1" spans="1:8" ht="55.5" customHeight="1" x14ac:dyDescent="0.35">
      <c r="A1" s="14"/>
      <c r="B1" s="20" t="s">
        <v>0</v>
      </c>
      <c r="C1" s="20"/>
      <c r="D1" s="20"/>
      <c r="E1" s="20"/>
      <c r="F1" s="20"/>
      <c r="G1" s="20"/>
      <c r="H1" s="20"/>
    </row>
    <row r="2" spans="1:8" ht="42.75" customHeight="1" x14ac:dyDescent="0.2">
      <c r="A2" s="14"/>
      <c r="B2" s="11" t="s">
        <v>1</v>
      </c>
      <c r="C2" s="14"/>
      <c r="D2" s="14"/>
      <c r="E2" s="14"/>
      <c r="F2" s="14"/>
      <c r="G2" s="14"/>
      <c r="H2" s="14"/>
    </row>
    <row r="3" spans="1:8" ht="30" customHeight="1" x14ac:dyDescent="0.2">
      <c r="A3" s="14"/>
      <c r="B3" s="2" t="s">
        <v>2</v>
      </c>
      <c r="C3" s="22"/>
      <c r="D3" s="22"/>
      <c r="E3" s="14"/>
      <c r="F3" s="3" t="s">
        <v>14</v>
      </c>
      <c r="G3" s="23"/>
      <c r="H3" s="23"/>
    </row>
    <row r="4" spans="1:8" ht="30" customHeight="1" x14ac:dyDescent="0.2">
      <c r="A4" s="14"/>
      <c r="B4" s="2" t="s">
        <v>3</v>
      </c>
      <c r="C4" s="25"/>
      <c r="D4" s="25"/>
      <c r="E4" s="14"/>
      <c r="F4" s="3" t="s">
        <v>15</v>
      </c>
      <c r="G4" s="24"/>
      <c r="H4" s="25"/>
    </row>
    <row r="5" spans="1:8" ht="45" customHeight="1" x14ac:dyDescent="0.2">
      <c r="A5" s="14"/>
      <c r="B5" s="2" t="s">
        <v>4</v>
      </c>
      <c r="C5" s="19">
        <f ca="1">TODAY()</f>
        <v>42997</v>
      </c>
      <c r="D5" s="19"/>
      <c r="E5" s="14"/>
      <c r="F5" s="14"/>
      <c r="G5" s="14"/>
      <c r="H5" s="14"/>
    </row>
    <row r="6" spans="1:8" ht="35.1" customHeight="1" x14ac:dyDescent="0.2">
      <c r="A6" s="14"/>
      <c r="B6" s="14"/>
      <c r="C6" s="14"/>
      <c r="D6" s="14"/>
      <c r="E6" s="14"/>
      <c r="F6" s="14"/>
      <c r="G6" s="14"/>
      <c r="H6" s="14"/>
    </row>
    <row r="7" spans="1:8" ht="30" customHeight="1" x14ac:dyDescent="0.2">
      <c r="A7" s="14"/>
      <c r="B7" s="4" t="s">
        <v>5</v>
      </c>
      <c r="C7" s="4" t="s">
        <v>6</v>
      </c>
      <c r="D7" s="5" t="s">
        <v>10</v>
      </c>
      <c r="E7" s="5" t="s">
        <v>13</v>
      </c>
      <c r="F7" s="5" t="s">
        <v>16</v>
      </c>
      <c r="G7" s="5" t="s">
        <v>17</v>
      </c>
      <c r="H7" s="5" t="s">
        <v>18</v>
      </c>
    </row>
    <row r="8" spans="1:8" ht="30" customHeight="1" x14ac:dyDescent="0.2">
      <c r="A8" s="14"/>
      <c r="B8" s="5" t="str">
        <f ca="1">IFERROR(TEXT(جدول_زمني[[#This Row],[التاريخ]],"aaaa"), "")</f>
        <v>الأربعاء</v>
      </c>
      <c r="C8" s="12">
        <f ca="1">IFERROR(IF($C$5=0,"",$C$5-6), "")</f>
        <v>42991</v>
      </c>
      <c r="D8" s="16"/>
      <c r="E8" s="16"/>
      <c r="F8" s="16"/>
      <c r="G8" s="16"/>
      <c r="H8" s="16">
        <f>IFERROR(SUM(D8:G8), "")</f>
        <v>0</v>
      </c>
    </row>
    <row r="9" spans="1:8" ht="30" customHeight="1" x14ac:dyDescent="0.2">
      <c r="A9" s="14"/>
      <c r="B9" s="5" t="str">
        <f ca="1">IFERROR(TEXT(جدول_زمني[[#This Row],[التاريخ]],"aaaa"), "")</f>
        <v>الخميس</v>
      </c>
      <c r="C9" s="12">
        <f ca="1">IFERROR(IF($C$5=0,"",$C$5-5), "")</f>
        <v>42992</v>
      </c>
      <c r="D9" s="16"/>
      <c r="E9" s="16"/>
      <c r="F9" s="16"/>
      <c r="G9" s="16"/>
      <c r="H9" s="16">
        <f>IFERROR(SUM(D9:G9), "")</f>
        <v>0</v>
      </c>
    </row>
    <row r="10" spans="1:8" ht="30" customHeight="1" x14ac:dyDescent="0.2">
      <c r="A10" s="14"/>
      <c r="B10" s="5" t="str">
        <f ca="1">IFERROR(TEXT(جدول_زمني[[#This Row],[التاريخ]],"aaaa"), "")</f>
        <v>الجمعة</v>
      </c>
      <c r="C10" s="12">
        <f ca="1">IFERROR(IF($C$5=0,"",$C$5-4), "")</f>
        <v>42993</v>
      </c>
      <c r="D10" s="16"/>
      <c r="E10" s="16"/>
      <c r="F10" s="16"/>
      <c r="G10" s="16"/>
      <c r="H10" s="16">
        <f>IFERROR(SUM(D10:G10), "")</f>
        <v>0</v>
      </c>
    </row>
    <row r="11" spans="1:8" ht="30" customHeight="1" x14ac:dyDescent="0.2">
      <c r="A11" s="14"/>
      <c r="B11" s="5" t="str">
        <f ca="1">IFERROR(TEXT(جدول_زمني[[#This Row],[التاريخ]],"aaaa"), "")</f>
        <v>السبت</v>
      </c>
      <c r="C11" s="12">
        <f ca="1">IFERROR(IF($C$5=0,"",$C$5-3), "")</f>
        <v>42994</v>
      </c>
      <c r="D11" s="16"/>
      <c r="E11" s="16"/>
      <c r="F11" s="16"/>
      <c r="G11" s="16"/>
      <c r="H11" s="16">
        <f>IFERROR(SUM(D11:G11), "")</f>
        <v>0</v>
      </c>
    </row>
    <row r="12" spans="1:8" ht="30" customHeight="1" x14ac:dyDescent="0.2">
      <c r="A12" s="14"/>
      <c r="B12" s="5" t="str">
        <f ca="1">IFERROR(TEXT(جدول_زمني[[#This Row],[التاريخ]],"aaaa"), "")</f>
        <v>الأحد</v>
      </c>
      <c r="C12" s="12">
        <f ca="1">IFERROR(IF($C$5=0,"",$C$5-2), "")</f>
        <v>42995</v>
      </c>
      <c r="D12" s="16"/>
      <c r="E12" s="16"/>
      <c r="F12" s="16"/>
      <c r="G12" s="16"/>
      <c r="H12" s="16">
        <f>IFERROR(SUM(D12:G12), "")</f>
        <v>0</v>
      </c>
    </row>
    <row r="13" spans="1:8" ht="30" customHeight="1" x14ac:dyDescent="0.2">
      <c r="A13" s="14"/>
      <c r="B13" s="5" t="str">
        <f ca="1">IFERROR(TEXT(جدول_زمني[[#This Row],[التاريخ]],"aaaa"), "")</f>
        <v>الإثنين</v>
      </c>
      <c r="C13" s="12">
        <f ca="1">IFERROR(IF($C$5=0,"",$C$5-1), "")</f>
        <v>42996</v>
      </c>
      <c r="D13" s="16"/>
      <c r="E13" s="16"/>
      <c r="F13" s="16"/>
      <c r="G13" s="16"/>
      <c r="H13" s="16">
        <f t="shared" ref="H13:H14" si="0">IFERROR(SUM(D13:G13), "")</f>
        <v>0</v>
      </c>
    </row>
    <row r="14" spans="1:8" ht="30" customHeight="1" x14ac:dyDescent="0.2">
      <c r="A14" s="14"/>
      <c r="B14" s="5" t="str">
        <f ca="1">IFERROR(TEXT(جدول_زمني[[#This Row],[التاريخ]],"aaaa"), "")</f>
        <v>الثلاثاء</v>
      </c>
      <c r="C14" s="12">
        <f ca="1">IFERROR(IF($C$5=0,"",$C$5), "")</f>
        <v>42997</v>
      </c>
      <c r="D14" s="16"/>
      <c r="E14" s="16"/>
      <c r="F14" s="16"/>
      <c r="G14" s="16"/>
      <c r="H14" s="16">
        <f t="shared" si="0"/>
        <v>0</v>
      </c>
    </row>
    <row r="15" spans="1:8" ht="30" customHeight="1" x14ac:dyDescent="0.2">
      <c r="A15" s="14"/>
      <c r="B15" s="14"/>
      <c r="C15" s="6" t="s">
        <v>7</v>
      </c>
      <c r="D15" s="7">
        <f>IFERROR(SUM(D8:D14), "")</f>
        <v>0</v>
      </c>
      <c r="E15" s="7">
        <f>IFERROR(SUM(E8:E14), "")</f>
        <v>0</v>
      </c>
      <c r="F15" s="7">
        <f>IFERROR(SUM(F8:F14), "")</f>
        <v>0</v>
      </c>
      <c r="G15" s="7">
        <f>IFERROR(SUM(G8:G14), "")</f>
        <v>0</v>
      </c>
      <c r="H15" s="7">
        <f>IFERROR(SUM(H8:H14), "")</f>
        <v>0</v>
      </c>
    </row>
    <row r="16" spans="1:8" ht="30" customHeight="1" x14ac:dyDescent="0.2">
      <c r="A16" s="14"/>
      <c r="B16" s="14"/>
      <c r="C16" s="6" t="s">
        <v>8</v>
      </c>
      <c r="D16" s="8"/>
      <c r="E16" s="8"/>
      <c r="F16" s="8"/>
      <c r="G16" s="8"/>
      <c r="H16" s="13"/>
    </row>
    <row r="17" spans="1:8" ht="30" customHeight="1" x14ac:dyDescent="0.2">
      <c r="A17" s="14"/>
      <c r="B17" s="14"/>
      <c r="C17" s="6" t="s">
        <v>9</v>
      </c>
      <c r="D17" s="9">
        <f>IFERROR(D15*D16, "")</f>
        <v>0</v>
      </c>
      <c r="E17" s="9">
        <f>IFERROR(E15*E16, "")</f>
        <v>0</v>
      </c>
      <c r="F17" s="9">
        <f>IFERROR(F15*F16, "")</f>
        <v>0</v>
      </c>
      <c r="G17" s="9">
        <f>IFERROR(G15*G16, "")</f>
        <v>0</v>
      </c>
      <c r="H17" s="9">
        <f>IFERROR(SUM(D17:G17), "")</f>
        <v>0</v>
      </c>
    </row>
    <row r="18" spans="1:8" ht="30" customHeight="1" x14ac:dyDescent="0.2">
      <c r="A18" s="14"/>
      <c r="B18" s="14"/>
      <c r="C18" s="14"/>
      <c r="D18" s="21"/>
      <c r="E18" s="21"/>
      <c r="F18" s="21"/>
      <c r="G18" s="21"/>
      <c r="H18" s="15"/>
    </row>
    <row r="19" spans="1:8" ht="30" customHeight="1" x14ac:dyDescent="0.2">
      <c r="A19" s="14"/>
      <c r="B19" s="14"/>
      <c r="C19" s="14"/>
      <c r="D19" s="18" t="s">
        <v>11</v>
      </c>
      <c r="E19" s="18"/>
      <c r="F19" s="18"/>
      <c r="G19" s="18"/>
      <c r="H19" s="10" t="s">
        <v>6</v>
      </c>
    </row>
    <row r="20" spans="1:8" ht="30" customHeight="1" x14ac:dyDescent="0.2">
      <c r="A20" s="14"/>
      <c r="B20" s="14"/>
      <c r="C20" s="14"/>
      <c r="D20" s="22"/>
      <c r="E20" s="22"/>
      <c r="F20" s="22"/>
      <c r="G20" s="22"/>
      <c r="H20" s="15"/>
    </row>
    <row r="21" spans="1:8" ht="30" customHeight="1" x14ac:dyDescent="0.2">
      <c r="A21" s="14"/>
      <c r="B21" s="14"/>
      <c r="C21" s="14"/>
      <c r="D21" s="18" t="s">
        <v>12</v>
      </c>
      <c r="E21" s="18"/>
      <c r="F21" s="18"/>
      <c r="G21" s="18"/>
      <c r="H21" s="10" t="s">
        <v>6</v>
      </c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أنشئ جدولاً زمنياً على أساس أسبوعي في ورقة العمل هذه. يتم حساب إجمالي الساعات وإجمالي الأجر تلقائياً في نهاية الجدول الزمني" sqref="A1"/>
    <dataValidation allowBlank="1" showInputMessage="1" showErrorMessage="1" prompt="يوجد عنوان ورقة العمل هذه في هذه الخلية" sqref="B1:H1"/>
    <dataValidation allowBlank="1" showInputMessage="1" showErrorMessage="1" prompt="أدخل اسم الشركة في هذه الخلية. أدخل تفاصيل الموظف في الخلايا أدناه وتاريخ انتهاء الأسبوع في الخلية C5" sqref="B2"/>
    <dataValidation allowBlank="1" showInputMessage="1" showErrorMessage="1" prompt="أدخل اسم الموظف في الخلية إلى اليسار" sqref="B3"/>
    <dataValidation allowBlank="1" showInputMessage="1" showErrorMessage="1" prompt="أدخل اسم المدير في الخلية إلى اليمين" sqref="B4"/>
    <dataValidation allowBlank="1" showInputMessage="1" showErrorMessage="1" prompt="أدخل اسم المدير في هذه الخلية" sqref="C4:D4"/>
    <dataValidation allowBlank="1" showInputMessage="1" showErrorMessage="1" prompt="أدخل اسم الموظف في هذه الخلية" sqref="C3:D3"/>
    <dataValidation allowBlank="1" showInputMessage="1" showErrorMessage="1" prompt="أدخل عنوان البريد الإلكتروني للموظف في هذه الخلية" sqref="G4:H4"/>
    <dataValidation allowBlank="1" showInputMessage="1" showErrorMessage="1" prompt="أدخل رقم هاتف الموظف في الخلية إلى اليمين" sqref="F3"/>
    <dataValidation allowBlank="1" showInputMessage="1" showErrorMessage="1" prompt="أدخل رقم هاتف الموظف في هذه الخلية" sqref="G3:H3"/>
    <dataValidation allowBlank="1" showInputMessage="1" showErrorMessage="1" prompt="أدخل عنوان البريد الإلكتروني للموظف في الخلية إلى اليمين" sqref="F4"/>
    <dataValidation allowBlank="1" showInputMessage="1" showErrorMessage="1" prompt="أدخل ساعات العمل العادية في هذا العمود أسفل هذا العنوان" sqref="D7"/>
    <dataValidation allowBlank="1" showInputMessage="1" showErrorMessage="1" prompt="يتم تحديث التاريخ تلقائياً في هذا العمود أسفل هذا العنوان بناءً على تاريخ انتهاء الأسبوع في الخلية C5" sqref="C7"/>
    <dataValidation allowBlank="1" showInputMessage="1" showErrorMessage="1" prompt="أدخل ساعات العمل الإضافي في هذا العمود أسفل هذا العنوان" sqref="E7"/>
    <dataValidation allowBlank="1" showInputMessage="1" showErrorMessage="1" prompt="أدخل ساعات الإجازات المرضية في هذا العمود أسفل هذا العنوان" sqref="F7"/>
    <dataValidation allowBlank="1" showInputMessage="1" showErrorMessage="1" prompt="أدخل ساعات العطلات في هذا العمود أسفل هذا العنوان" sqref="G7"/>
    <dataValidation allowBlank="1" showInputMessage="1" showErrorMessage="1" prompt="يتم حساب إجمالي ساعات العمل لكل يوم تلقائياً في هذا العمود أسفل هذا العنوان" sqref="H7"/>
    <dataValidation allowBlank="1" showInputMessage="1" showErrorMessage="1" prompt="يتم حساب إجمالي الساعات للفترة بأكملها تلقائياً في الخلايا إلى اليسار" sqref="C15"/>
    <dataValidation allowBlank="1" showInputMessage="1" showErrorMessage="1" prompt="أدخل قيمة الأجر بالساعة في الخلايا إلى اليسار" sqref="C16"/>
    <dataValidation allowBlank="1" showInputMessage="1" showErrorMessage="1" prompt="يتم حساب إجمالي الأجر تلقائياً في الخلايا إلى اليسار" sqref="C17"/>
    <dataValidation allowBlank="1" showInputMessage="1" showErrorMessage="1" prompt="أدخل توقيع الموظف في هذه الخلية" sqref="D18:G18"/>
    <dataValidation allowBlank="1" showInputMessage="1" showErrorMessage="1" prompt="أدخل توقيع المدير في هذه الخلية" sqref="D20:G20"/>
    <dataValidation allowBlank="1" showInputMessage="1" showErrorMessage="1" prompt="أدخل التاريخ في هذه الخلية" sqref="H18 H20"/>
    <dataValidation allowBlank="1" showInputMessage="1" showErrorMessage="1" prompt="أدخل تاريخ نهاية الأسبوع في الخلية إلى اليسار" sqref="B5"/>
    <dataValidation allowBlank="1" showInputMessage="1" showErrorMessage="1" prompt="أدخل تاريخ نهاية الأسبوع في هذه الخلية" sqref="C5"/>
    <dataValidation allowBlank="1" showInputMessage="1" showErrorMessage="1" prompt="يتم تحديث أيام الأسبوع تلقائياً في هذا العمود أسفل هذا العنوان" sqref="B7"/>
  </dataValidations>
  <printOptions horizontalCentered="1"/>
  <pageMargins left="0.75" right="0.75" top="0.5" bottom="0.5" header="0.5" footer="0.5"/>
  <pageSetup paperSize="9" scale="63" fitToHeight="0" orientation="portrait" r:id="rId1"/>
  <headerFooter differentFirst="1">
    <oddFooter>Page &amp;P of &amp;N</oddFooter>
  </headerFooter>
  <ignoredErrors>
    <ignoredError sqref="D15:G15 D17:G17 H8:H1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7</vt:i4>
      </vt:variant>
    </vt:vector>
  </HeadingPairs>
  <TitlesOfParts>
    <vt:vector size="8" baseType="lpstr">
      <vt:lpstr>سجل زمني أسبوعي</vt:lpstr>
      <vt:lpstr>'سجل زمني أسبوعي'!Print_Titles</vt:lpstr>
      <vt:lpstr>العنوان1</vt:lpstr>
      <vt:lpstr>منطقة_عنوان_الصف1..C5</vt:lpstr>
      <vt:lpstr>منطقة_عنوان_الصف2..G4</vt:lpstr>
      <vt:lpstr>منطقة_عنوان_الصف3..H15</vt:lpstr>
      <vt:lpstr>منطقة_عنوان_الصف4..G16</vt:lpstr>
      <vt:lpstr>منطقة_عنوان_الصف5..H17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2017-03-21T10:38:01Z</dcterms:created>
  <dcterms:modified xsi:type="dcterms:W3CDTF">2017-09-19T05:53:41Z</dcterms:modified>
</cp:coreProperties>
</file>