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ar-SA\"/>
    </mc:Choice>
  </mc:AlternateContent>
  <xr:revisionPtr revIDLastSave="0" documentId="13_ncr:1_{686E8FBE-4534-406A-90BB-02182BFA617A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الدخل الشهري" sheetId="1" r:id="rId1"/>
    <sheet name="المدخرات الشهرية" sheetId="3" r:id="rId2"/>
    <sheet name="المصروفات الشهرية" sheetId="4" r:id="rId3"/>
    <sheet name="بيانات المخطط" sheetId="2" state="hidden" r:id="rId4"/>
  </sheets>
  <definedNames>
    <definedName name="BudgetTitle">'الدخل الشهري'!$B$1</definedName>
    <definedName name="_xlnm.Print_Titles" localSheetId="0">'الدخل الشهري'!$13:$13</definedName>
    <definedName name="_xlnm.Print_Titles" localSheetId="1">'المدخرات الشهرية'!$3:$3</definedName>
    <definedName name="_xlnm.Print_Titles" localSheetId="2">'المصروفات الشهرية'!$3:$3</definedName>
    <definedName name="Title1">الدخل[[#Headers],[العنصر]]</definedName>
    <definedName name="Title3">المصاريف[[#Headers],[العنصر]]</definedName>
    <definedName name="Total_Monthly_Expenses">'الدخل الشهري'!$C$6</definedName>
    <definedName name="Total_Monthly_Savings">'الدخل الشهري'!$C$8</definedName>
    <definedName name="إجمالي_الدخل_الشهري">'الدخل الشهري'!$C$4</definedName>
    <definedName name="العنوان_2">المدخرات[[#Headers],[التاريخ]]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  <c r="B1" i="3"/>
  <c r="C6" i="1" l="1"/>
  <c r="C8" i="1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<sst xmlns="http://schemas.openxmlformats.org/spreadsheetml/2006/main" count="33" uniqueCount="27">
  <si>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الميزانية</t>
  </si>
  <si>
    <t>النسبة المئوية التي تم إنفاقها من الدخل</t>
  </si>
  <si>
    <t>مخطط دائري للنسبة المئوية التي تم إنفاقها من الدخل. يمكن العثور على قيمة النسبة المئوية في الخلية أدناه</t>
  </si>
  <si>
    <t>الدخل الشهري</t>
  </si>
  <si>
    <t>العنصر</t>
  </si>
  <si>
    <t>مصدر الدخل 1</t>
  </si>
  <si>
    <t>مصدر الدخل 2</t>
  </si>
  <si>
    <t>أخرى</t>
  </si>
  <si>
    <t>ملخص</t>
  </si>
  <si>
    <t>إجمالي الدخل الشهري</t>
  </si>
  <si>
    <t>إجمالي المصروفات الشهرية</t>
  </si>
  <si>
    <t>إجمالي المدخرات الشهرية</t>
  </si>
  <si>
    <t>الرصيد النقدي</t>
  </si>
  <si>
    <t>المبلغ</t>
  </si>
  <si>
    <t>المدخرات الشهرية</t>
  </si>
  <si>
    <t>التاريخ</t>
  </si>
  <si>
    <t>المصروفات الشهرية</t>
  </si>
  <si>
    <t>إيجار/رهن</t>
  </si>
  <si>
    <t>كهرباء</t>
  </si>
  <si>
    <t>وقود</t>
  </si>
  <si>
    <t>هاتف جوال</t>
  </si>
  <si>
    <t>بقالة</t>
  </si>
  <si>
    <t>قسط السيارة</t>
  </si>
  <si>
    <t>بطاقات الائتمان</t>
  </si>
  <si>
    <t>تأمين السيارة</t>
  </si>
  <si>
    <t>مصروفات متنوعة</t>
  </si>
  <si>
    <t>بيانات المخطط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</si>
</sst>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ر.س.‏&quot;\ #,##0_-;&quot;ر.س.‏&quot;\ #,##0\-"/>
    <numFmt numFmtId="7" formatCode="&quot;ر.س.‏&quot;\ #,##0.00_-;&quot;ر.س.‏&quot;\ #,##0.00\-"/>
    <numFmt numFmtId="164" formatCode="_(* #,##0_);_(* \(#,##0\);_(* &quot;-&quot;_);_(@_)"/>
    <numFmt numFmtId="165" formatCode="_(* #,##0.00_);_(* \(#,##0.00\);_(* &quot;-&quot;??_);_(@_)"/>
  </numFmts>
  <fonts count="21" x14ac:knownFonts="1">
    <font>
      <b/>
      <sz val="12"/>
      <color theme="3" tint="0.24994659260841701"/>
      <name val="Tahoma"/>
      <family val="2"/>
    </font>
    <font>
      <sz val="11"/>
      <color theme="1"/>
      <name val="Tahoma"/>
      <family val="2"/>
    </font>
    <font>
      <b/>
      <sz val="12"/>
      <color theme="3" tint="0.2499465926084170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29"/>
      <color theme="3"/>
      <name val="Tahoma"/>
      <family val="2"/>
    </font>
    <font>
      <b/>
      <sz val="18"/>
      <color theme="3"/>
      <name val="Tahoma"/>
      <family val="2"/>
    </font>
    <font>
      <b/>
      <sz val="14"/>
      <color theme="4" tint="-0.24994659260841701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  <font>
      <sz val="12"/>
      <color theme="0"/>
      <name val="Tahoma"/>
      <family val="2"/>
    </font>
    <font>
      <sz val="12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 readingOrder="2"/>
    </xf>
    <xf numFmtId="0" fontId="5" fillId="0" borderId="0" applyNumberFormat="0" applyFill="0" applyAlignment="0" applyProtection="0"/>
    <xf numFmtId="0" fontId="6" fillId="0" borderId="0" applyNumberFormat="0" applyFill="0" applyProtection="0">
      <alignment horizontal="left" readingOrder="2"/>
    </xf>
    <xf numFmtId="0" fontId="7" fillId="0" borderId="0" applyNumberFormat="0" applyFill="0" applyAlignment="0" applyProtection="0"/>
    <xf numFmtId="0" fontId="2" fillId="0" borderId="0" applyNumberFormat="0" applyFill="0" applyAlignment="0" applyProtection="0"/>
    <xf numFmtId="7" fontId="2" fillId="0" borderId="0" applyFont="0" applyFill="0" applyBorder="0" applyProtection="0">
      <alignment horizontal="right" readingOrder="2"/>
    </xf>
    <xf numFmtId="5" fontId="7" fillId="0" borderId="0" applyFill="0" applyBorder="0" applyProtection="0">
      <alignment horizontal="right"/>
    </xf>
    <xf numFmtId="9" fontId="7" fillId="0" borderId="0" applyFill="0" applyBorder="0" applyProtection="0">
      <alignment horizontal="center" readingOrder="2"/>
    </xf>
    <xf numFmtId="14" fontId="2" fillId="0" borderId="0" applyFont="0" applyFill="0" applyBorder="0">
      <alignment horizontal="left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wrapText="1" readingOrder="2"/>
    </xf>
    <xf numFmtId="0" fontId="0" fillId="0" borderId="0" xfId="0" applyAlignment="1">
      <alignment horizontal="right" wrapText="1" readingOrder="2"/>
    </xf>
    <xf numFmtId="0" fontId="6" fillId="0" borderId="0" xfId="2" applyAlignment="1">
      <alignment horizontal="right" readingOrder="2"/>
    </xf>
    <xf numFmtId="0" fontId="0" fillId="0" borderId="0" xfId="0" applyFont="1" applyBorder="1" applyAlignment="1">
      <alignment horizontal="right" wrapText="1" readingOrder="2"/>
    </xf>
    <xf numFmtId="0" fontId="0" fillId="0" borderId="0" xfId="0" applyAlignment="1">
      <alignment horizontal="right" readingOrder="2"/>
    </xf>
    <xf numFmtId="0" fontId="5" fillId="0" borderId="0" xfId="1" applyFont="1" applyAlignment="1">
      <alignment horizontal="right" readingOrder="2"/>
    </xf>
    <xf numFmtId="14" fontId="0" fillId="0" borderId="0" xfId="8" applyNumberFormat="1" applyFont="1" applyBorder="1" applyAlignment="1">
      <alignment horizontal="right" readingOrder="2"/>
    </xf>
    <xf numFmtId="9" fontId="20" fillId="0" borderId="0" xfId="0" applyNumberFormat="1" applyFont="1" applyAlignment="1">
      <alignment horizontal="right" wrapText="1" readingOrder="2"/>
    </xf>
    <xf numFmtId="0" fontId="0" fillId="0" borderId="0" xfId="0" applyFont="1" applyAlignment="1">
      <alignment horizontal="right" wrapText="1" readingOrder="2"/>
    </xf>
    <xf numFmtId="0" fontId="6" fillId="0" borderId="0" xfId="2" applyFont="1" applyAlignment="1">
      <alignment horizontal="right" readingOrder="2"/>
    </xf>
    <xf numFmtId="0" fontId="0" fillId="0" borderId="0" xfId="0" applyFont="1">
      <alignment wrapText="1" readingOrder="2"/>
    </xf>
    <xf numFmtId="0" fontId="0" fillId="0" borderId="0" xfId="4" applyFont="1" applyAlignment="1">
      <alignment horizontal="right" readingOrder="2"/>
    </xf>
    <xf numFmtId="5" fontId="7" fillId="0" borderId="0" xfId="6" applyFont="1">
      <alignment horizontal="right"/>
    </xf>
    <xf numFmtId="5" fontId="7" fillId="0" borderId="0" xfId="6" applyFont="1" applyAlignment="1">
      <alignment horizontal="right" readingOrder="2"/>
    </xf>
    <xf numFmtId="9" fontId="7" fillId="0" borderId="0" xfId="7" applyFont="1">
      <alignment horizontal="center" readingOrder="2"/>
    </xf>
    <xf numFmtId="0" fontId="19" fillId="0" borderId="0" xfId="0" applyNumberFormat="1" applyFont="1" applyAlignment="1">
      <alignment horizontal="right" wrapText="1" readingOrder="2"/>
    </xf>
    <xf numFmtId="0" fontId="6" fillId="0" borderId="0" xfId="2" applyFont="1" applyAlignment="1">
      <alignment horizontal="right" readingOrder="2"/>
    </xf>
    <xf numFmtId="0" fontId="0" fillId="0" borderId="0" xfId="0" applyAlignment="1">
      <alignment wrapText="1" readingOrder="2"/>
    </xf>
    <xf numFmtId="7" fontId="0" fillId="0" borderId="0" xfId="5" applyFont="1" applyAlignment="1">
      <alignment horizontal="left" wrapText="1" readingOrder="2"/>
    </xf>
    <xf numFmtId="7" fontId="0" fillId="0" borderId="0" xfId="5" applyFont="1" applyBorder="1" applyAlignment="1">
      <alignment horizontal="left" wrapText="1" readingOrder="2"/>
    </xf>
  </cellXfs>
  <cellStyles count="48">
    <cellStyle name="20% - تمييز1" xfId="25" builtinId="30" customBuiltin="1"/>
    <cellStyle name="20% - تمييز2" xfId="29" builtinId="34" customBuiltin="1"/>
    <cellStyle name="20% - تمييز3" xfId="33" builtinId="38" customBuiltin="1"/>
    <cellStyle name="20% - تمييز4" xfId="37" builtinId="42" customBuiltin="1"/>
    <cellStyle name="20% - تمييز5" xfId="41" builtinId="46" customBuiltin="1"/>
    <cellStyle name="20% - تمييز6" xfId="45" builtinId="50" customBuiltin="1"/>
    <cellStyle name="40% - تمييز1" xfId="26" builtinId="31" customBuiltin="1"/>
    <cellStyle name="40% - تمييز2" xfId="30" builtinId="35" customBuiltin="1"/>
    <cellStyle name="40% - تمييز3" xfId="34" builtinId="39" customBuiltin="1"/>
    <cellStyle name="40% - تمييز4" xfId="38" builtinId="43" customBuiltin="1"/>
    <cellStyle name="40% - تمييز5" xfId="42" builtinId="47" customBuiltin="1"/>
    <cellStyle name="40% - تمييز6" xfId="46" builtinId="51" customBuiltin="1"/>
    <cellStyle name="60% - تمييز1" xfId="27" builtinId="32" customBuiltin="1"/>
    <cellStyle name="60% - تمييز2" xfId="31" builtinId="36" customBuiltin="1"/>
    <cellStyle name="60% - تمييز3" xfId="35" builtinId="40" customBuiltin="1"/>
    <cellStyle name="60% - تمييز4" xfId="39" builtinId="44" customBuiltin="1"/>
    <cellStyle name="60% - تمييز5" xfId="43" builtinId="48" customBuiltin="1"/>
    <cellStyle name="60% - تمييز6" xfId="47" builtinId="52" customBuiltin="1"/>
    <cellStyle name="Comma" xfId="9" builtinId="3" customBuiltin="1"/>
    <cellStyle name="Comma [0]" xfId="10" builtinId="6" customBuiltin="1"/>
    <cellStyle name="Currency" xfId="5" builtinId="4" customBuiltin="1"/>
    <cellStyle name="Currency [0]" xfId="6" builtinId="7" customBuiltin="1"/>
    <cellStyle name="Percent" xfId="7" builtinId="5" customBuiltin="1"/>
    <cellStyle name="إخراج" xfId="16" builtinId="21" customBuiltin="1"/>
    <cellStyle name="إدخال" xfId="15" builtinId="20" customBuiltin="1"/>
    <cellStyle name="الإجمالي" xfId="23" builtinId="25" customBuiltin="1"/>
    <cellStyle name="التاريخ" xfId="8" xr:uid="{00000000-0005-0000-0000-000002000000}"/>
    <cellStyle name="تمييز1" xfId="24" builtinId="29" customBuiltin="1"/>
    <cellStyle name="تمييز2" xfId="28" builtinId="33" customBuiltin="1"/>
    <cellStyle name="تمييز3" xfId="32" builtinId="37" customBuiltin="1"/>
    <cellStyle name="تمييز4" xfId="36" builtinId="41" customBuiltin="1"/>
    <cellStyle name="تمييز5" xfId="40" builtinId="45" customBuiltin="1"/>
    <cellStyle name="تمييز6" xfId="44" builtinId="49" customBuiltin="1"/>
    <cellStyle name="جيد" xfId="12" builtinId="26" customBuiltin="1"/>
    <cellStyle name="حساب" xfId="17" builtinId="22" customBuiltin="1"/>
    <cellStyle name="خلية تدقيق" xfId="19" builtinId="23" customBuiltin="1"/>
    <cellStyle name="خلية مرتبطة" xfId="18" builtinId="24" customBuiltin="1"/>
    <cellStyle name="سيئ" xfId="13" builtinId="27" customBuiltin="1"/>
    <cellStyle name="عادي" xfId="0" builtinId="0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11" builtinId="19" customBuiltin="1"/>
    <cellStyle name="محايد" xfId="14" builtinId="28" customBuiltin="1"/>
    <cellStyle name="ملاحظة" xfId="21" builtinId="10" customBuiltin="1"/>
    <cellStyle name="نص تحذير" xfId="20" builtinId="11" customBuiltin="1"/>
    <cellStyle name="نص توضيحي" xfId="22" builtinId="53" customBuiltin="1"/>
  </cellStyles>
  <dxfs count="19">
    <dxf>
      <alignment horizontal="right" vertical="bottom" textRotation="0" wrapText="1" indent="0" justifyLastLine="0" shrinkToFit="0" readingOrder="2"/>
    </dxf>
    <dxf>
      <alignment horizontal="left" vertical="bottom" textRotation="0" wrapText="1" indent="0" justifyLastLine="0" shrinkToFit="0" readingOrder="2"/>
    </dxf>
    <dxf>
      <alignment horizontal="right" vertical="bottom" textRotation="0" wrapText="0" indent="0" justifyLastLine="0" shrinkToFit="0" readingOrder="2"/>
    </dxf>
    <dxf>
      <alignment horizontal="lef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bottom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bottom" textRotation="0" wrapText="1" indent="0" justifyLastLine="0" shrinkToFit="0" readingOrder="2"/>
    </dxf>
    <dxf>
      <font>
        <color theme="5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Tahom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Tahoma"/>
        <family val="2"/>
        <scheme val="none"/>
      </font>
      <numFmt numFmtId="11" formatCode="&quot;ر.س.‏&quot;\ #,##0.00_-;&quot;ر.س.‏&quot;\ #,##0.00\-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2"/>
      <protection locked="1" hidden="0"/>
    </dxf>
    <dxf>
      <numFmt numFmtId="11" formatCode="&quot;ر.س.‏&quot;\ #,##0.00_-;&quot;ر.س.‏&quot;\ #,##0.00\-"/>
      <alignment horizontal="right" vertical="bottom" textRotation="0" wrapText="0" indent="0" justifyLastLine="0" shrinkToFit="0" readingOrder="2"/>
    </dxf>
    <dxf>
      <numFmt numFmtId="11" formatCode="&quot;ر.س.‏&quot;\ #,##0.00_-;&quot;ر.س.‏&quot;\ #,##0.00\-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</dxfs>
  <tableStyles count="1" defaultTableStyle="جدول الميزانية" defaultPivotStyle="PivotStyleLight16">
    <tableStyle name="جدول الميزانية" pivot="0" count="4" xr9:uid="{00000000-0011-0000-FFFF-FFFF00000000}">
      <tableStyleElement type="wholeTable" dxfId="15"/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'بيانات المخطط'!$B$2:$B$3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2</xdr:row>
      <xdr:rowOff>38101</xdr:rowOff>
    </xdr:from>
    <xdr:to>
      <xdr:col>1</xdr:col>
      <xdr:colOff>3277235</xdr:colOff>
      <xdr:row>9</xdr:row>
      <xdr:rowOff>209551</xdr:rowOff>
    </xdr:to>
    <xdr:graphicFrame macro="">
      <xdr:nvGraphicFramePr>
        <xdr:cNvPr id="3" name="المخطط 2" descr="مخطط دائري يوضح النسبة المئوية للدخل الذي تم إنفاقه. يمكن العثور على قيمة النسبة المئوية في الخلية الموجودة أدناه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الدخل" displayName="الدخل" ref="B13:C16" headerRowDxfId="18" dataDxfId="17" totalsRowDxfId="16">
  <autoFilter ref="B13:C16" xr:uid="{00000000-0009-0000-0100-000001000000}"/>
  <tableColumns count="2">
    <tableColumn id="1" xr3:uid="{00000000-0010-0000-0000-000001000000}" name="العنصر" totalsRowLabel="الإجمالي" dataDxfId="4" totalsRowDxfId="7"/>
    <tableColumn id="2" xr3:uid="{00000000-0010-0000-0000-000002000000}" name="المبلغ" totalsRowFunction="sum" dataDxfId="5" totalsRowDxfId="8" dataCellStyle="Currency"/>
  </tableColumns>
  <tableStyleInfo name="جدول الميزانية" showFirstColumn="0" showLastColumn="0" showRowStripes="1" showColumnStripes="0"/>
  <extLst>
    <ext xmlns:x14="http://schemas.microsoft.com/office/spreadsheetml/2009/9/main" uri="{504A1905-F514-4f6f-8877-14C23A59335A}">
      <x14:table altTextSummary="أدخل تفاصيل الدخل الشهري في هذا الجدول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المدخرات" displayName="المدخرات" ref="B3:C6">
  <autoFilter ref="B3:C6" xr:uid="{00000000-0009-0000-0100-000006000000}"/>
  <tableColumns count="2">
    <tableColumn id="1" xr3:uid="{00000000-0010-0000-0100-000001000000}" name="التاريخ" totalsRowLabel="الإجمالي" dataDxfId="2" totalsRowDxfId="9" dataCellStyle="التاريخ"/>
    <tableColumn id="2" xr3:uid="{00000000-0010-0000-0100-000002000000}" name="المبلغ" totalsRowFunction="sum" dataDxfId="3" totalsRowDxfId="10" dataCellStyle="Currency"/>
  </tableColumns>
  <tableStyleInfo name="جدول الميزانية" showFirstColumn="0" showLastColumn="0" showRowStripes="1" showColumnStripes="0"/>
  <extLst>
    <ext xmlns:x14="http://schemas.microsoft.com/office/spreadsheetml/2009/9/main" uri="{504A1905-F514-4f6f-8877-14C23A59335A}">
      <x14:table altTextSummary="أدخل المدخرات الشهرية في هذا الجدول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المصاريف" displayName="المصاريف" ref="B3:C12">
  <autoFilter ref="B3:C12" xr:uid="{00000000-0009-0000-0100-000008000000}"/>
  <tableColumns count="2">
    <tableColumn id="1" xr3:uid="{00000000-0010-0000-0200-000001000000}" name="العنصر" totalsRowLabel="الإجمالي" dataDxfId="0"/>
    <tableColumn id="2" xr3:uid="{00000000-0010-0000-0200-000002000000}" name="المبلغ" totalsRowFunction="sum" dataDxfId="1" totalsRowDxfId="11" dataCellStyle="Currency"/>
  </tableColumns>
  <tableStyleInfo name="جدول الميزانية" showFirstColumn="0" showLastColumn="0" showRowStripes="1" showColumnStripes="0"/>
  <extLst>
    <ext xmlns:x14="http://schemas.microsoft.com/office/spreadsheetml/2009/9/main" uri="{504A1905-F514-4f6f-8877-14C23A59335A}">
      <x14:table altTextSummary="أدخل المصاريف الشهرية في هذا الجدول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16"/>
  <sheetViews>
    <sheetView showGridLines="0" rightToLeft="1" tabSelected="1" zoomScaleNormal="100" zoomScaleSheetLayoutView="100" workbookViewId="0"/>
  </sheetViews>
  <sheetFormatPr defaultRowHeight="24.95" customHeight="1" x14ac:dyDescent="0.2"/>
  <cols>
    <col min="1" max="1" width="3.09765625" style="10" customWidth="1"/>
    <col min="2" max="2" width="46.09765625" style="10" customWidth="1"/>
    <col min="3" max="3" width="20.19921875" style="10" customWidth="1"/>
    <col min="4" max="4" width="8.8984375" style="10" customWidth="1"/>
    <col min="5" max="16384" width="8.796875" style="10"/>
  </cols>
  <sheetData>
    <row r="1" spans="1:3" ht="35.25" customHeight="1" x14ac:dyDescent="0.45">
      <c r="A1" s="8"/>
      <c r="B1" s="5" t="s">
        <v>0</v>
      </c>
      <c r="C1" s="9"/>
    </row>
    <row r="2" spans="1:3" ht="37.5" customHeight="1" x14ac:dyDescent="0.3">
      <c r="A2" s="8"/>
      <c r="B2" s="9" t="s">
        <v>1</v>
      </c>
      <c r="C2" s="9" t="s">
        <v>8</v>
      </c>
    </row>
    <row r="3" spans="1:3" ht="30" customHeight="1" x14ac:dyDescent="0.2">
      <c r="A3" s="8"/>
      <c r="B3" s="15" t="s">
        <v>2</v>
      </c>
      <c r="C3" s="11" t="s">
        <v>9</v>
      </c>
    </row>
    <row r="4" spans="1:3" ht="20.45" customHeight="1" x14ac:dyDescent="0.25">
      <c r="A4" s="8"/>
      <c r="B4" s="15"/>
      <c r="C4" s="12">
        <f>SUM(الدخل[المبلغ])</f>
        <v>3750</v>
      </c>
    </row>
    <row r="5" spans="1:3" ht="20.45" customHeight="1" x14ac:dyDescent="0.2">
      <c r="A5" s="8"/>
      <c r="B5" s="15"/>
      <c r="C5" s="11" t="s">
        <v>10</v>
      </c>
    </row>
    <row r="6" spans="1:3" ht="20.45" customHeight="1" x14ac:dyDescent="0.25">
      <c r="A6" s="8"/>
      <c r="B6" s="15"/>
      <c r="C6" s="13">
        <f>SUM(المصاريف[[#All],[المبلغ]])</f>
        <v>2058</v>
      </c>
    </row>
    <row r="7" spans="1:3" ht="20.45" customHeight="1" x14ac:dyDescent="0.2">
      <c r="A7" s="8"/>
      <c r="B7" s="15"/>
      <c r="C7" s="11" t="s">
        <v>11</v>
      </c>
    </row>
    <row r="8" spans="1:3" ht="20.45" customHeight="1" x14ac:dyDescent="0.25">
      <c r="A8" s="8"/>
      <c r="B8" s="15"/>
      <c r="C8" s="13">
        <f>SUM(المدخرات[[#All],[المبلغ]])</f>
        <v>550</v>
      </c>
    </row>
    <row r="9" spans="1:3" ht="20.45" customHeight="1" x14ac:dyDescent="0.2">
      <c r="A9" s="8"/>
      <c r="B9" s="15"/>
      <c r="C9" s="11" t="s">
        <v>12</v>
      </c>
    </row>
    <row r="10" spans="1:3" ht="20.45" customHeight="1" x14ac:dyDescent="0.25">
      <c r="A10" s="8"/>
      <c r="B10" s="15"/>
      <c r="C10" s="13">
        <f>إجمالي_الدخل_الشهري-Total_Monthly_Expenses-Total_Monthly_Savings</f>
        <v>1142</v>
      </c>
    </row>
    <row r="11" spans="1:3" ht="22.5" customHeight="1" x14ac:dyDescent="0.25">
      <c r="A11" s="8"/>
      <c r="B11" s="14">
        <f>MIN(Total_Monthly_Expenses/إجمالي_الدخل_الشهري,1)</f>
        <v>0.54879999999999995</v>
      </c>
      <c r="C11" s="8"/>
    </row>
    <row r="12" spans="1:3" ht="45" customHeight="1" x14ac:dyDescent="0.3">
      <c r="A12" s="8"/>
      <c r="B12" s="16" t="s">
        <v>3</v>
      </c>
      <c r="C12" s="16"/>
    </row>
    <row r="13" spans="1:3" ht="24.95" customHeight="1" x14ac:dyDescent="0.2">
      <c r="A13" s="8"/>
      <c r="B13" s="3" t="s">
        <v>4</v>
      </c>
      <c r="C13" s="3" t="s">
        <v>13</v>
      </c>
    </row>
    <row r="14" spans="1:3" ht="24.95" customHeight="1" x14ac:dyDescent="0.2">
      <c r="A14" s="8"/>
      <c r="B14" s="8" t="s">
        <v>5</v>
      </c>
      <c r="C14" s="18">
        <v>2500</v>
      </c>
    </row>
    <row r="15" spans="1:3" ht="24.95" customHeight="1" x14ac:dyDescent="0.2">
      <c r="A15" s="8"/>
      <c r="B15" s="8" t="s">
        <v>6</v>
      </c>
      <c r="C15" s="18">
        <v>1000</v>
      </c>
    </row>
    <row r="16" spans="1:3" ht="24.95" customHeight="1" x14ac:dyDescent="0.2">
      <c r="A16" s="8"/>
      <c r="B16" s="8" t="s">
        <v>7</v>
      </c>
      <c r="C16" s="18">
        <v>250</v>
      </c>
    </row>
  </sheetData>
  <mergeCells count="2">
    <mergeCell ref="B3:B10"/>
    <mergeCell ref="B12:C12"/>
  </mergeCells>
  <dataValidations count="13">
    <dataValidation allowBlank="1" showInputMessage="1" showErrorMessage="1" prompt="إنشاء ملخص ميزانية في ورقة العمل هذه. الإجماليات والرصيد النقدي في الخلايا C3 إلى C10. النسبة المئوية للدخل المنفق في الخلية B11، المخطط الدائري المقابل في الخلية B3" sqref="A1" xr:uid="{00000000-0002-0000-0000-000000000000}"/>
    <dataValidation allowBlank="1" showInputMessage="1" showErrorMessage="1" prompt="النسبة المئوية للدخل الذي تم إنفاقه. يتم احتساب هذه القيمة تلقائيًا" sqref="B11" xr:uid="{00000000-0002-0000-0000-000001000000}"/>
    <dataValidation allowBlank="1" showInputMessage="1" showErrorMessage="1" prompt="يتم احتساب &quot;إجمالي الدخل الشهري&quot; تلقائيًا" sqref="C4" xr:uid="{00000000-0002-0000-0000-000002000000}"/>
    <dataValidation allowBlank="1" showInputMessage="1" showErrorMessage="1" prompt="يتم احتساب إجمالي &quot;المصروفات الشهرية&quot; تلقائياً" sqref="C6" xr:uid="{00000000-0002-0000-0000-000003000000}"/>
    <dataValidation allowBlank="1" showInputMessage="1" showErrorMessage="1" prompt="يتم احتساب إجمالي &quot;المدخرات الشهرية&quot; تلقائياً" sqref="C8" xr:uid="{00000000-0002-0000-0000-000004000000}"/>
    <dataValidation allowBlank="1" showInputMessage="1" showErrorMessage="1" prompt="يتم احتساب الرصيد النقدي تلقائياً" sqref="C10" xr:uid="{00000000-0002-0000-0000-000005000000}"/>
    <dataValidation allowBlank="1" showInputMessage="1" showErrorMessage="1" prompt="أدخل عناصر الدخل الشهري في هذا العمود" sqref="B13" xr:uid="{00000000-0002-0000-0000-000006000000}"/>
    <dataValidation allowBlank="1" showInputMessage="1" showErrorMessage="1" prompt="أدخل مبالغ الدخل الشهري في هذا العمود" sqref="C13" xr:uid="{00000000-0002-0000-0000-000007000000}"/>
    <dataValidation allowBlank="1" showInputMessage="1" showErrorMessage="1" prompt="يوجد مخطط دائري يوضح النسبة المئوية للدخل الذي تم إنفاقه في الخلايا من B3 إلى B10" sqref="B3:B10" xr:uid="{00000000-0002-0000-0000-000008000000}"/>
    <dataValidation allowBlank="1" showInputMessage="1" showErrorMessage="1" prompt="يوجد عنوان ورقة العمل هذه في هذه الخلية. سيتم تلقائيًا تحديث عنوان الخلية B1 في أوراق عمل &quot;المدخرات الشهرية والمصاريف الشهرية&quot;. أدخل &quot;الدخل الشهري&quot; بدءًا من الخلية B13" sqref="B1" xr:uid="{00000000-0002-0000-0000-000009000000}"/>
    <dataValidation allowBlank="1" showInputMessage="1" showErrorMessage="1" prompt="يوجد في الخلايا الواردة أدناه ملخص للدخل والمدخرات والمصروفات، بما في ذلك ملخص النقدية" sqref="C2" xr:uid="{00000000-0002-0000-0000-00000A000000}"/>
    <dataValidation allowBlank="1" showInputMessage="1" showErrorMessage="1" prompt="أدخل &quot;الدخل الشهري&quot; في الجدول أدناه" sqref="B12:C12" xr:uid="{00000000-0002-0000-0000-00000B000000}"/>
    <dataValidation allowBlank="1" showInputMessage="1" showErrorMessage="1" prompt="يوجد مخطط دائري يوضح النسبة المئوية للدخل الذي تم إنفاقه في الخلية أدناه. توجد القيمة في الخلية B11. يبدأ الملخص في الخلية الموجودة جهة اليمين" sqref="B2" xr:uid="{00000000-0002-0000-0000-00000C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'بيانات المخطط'!$B$4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A1:C6"/>
  <sheetViews>
    <sheetView showGridLines="0" rightToLeft="1" zoomScaleNormal="100" zoomScaleSheetLayoutView="100" workbookViewId="0"/>
  </sheetViews>
  <sheetFormatPr defaultRowHeight="28.5" customHeight="1" x14ac:dyDescent="0.2"/>
  <cols>
    <col min="1" max="1" width="3.09765625" customWidth="1"/>
    <col min="2" max="2" width="46.09765625" customWidth="1"/>
    <col min="3" max="3" width="20.19921875" customWidth="1"/>
    <col min="4" max="4" width="8.8984375" customWidth="1"/>
  </cols>
  <sheetData>
    <row r="1" spans="1:3" ht="35.25" customHeight="1" x14ac:dyDescent="0.45">
      <c r="A1" s="1"/>
      <c r="B1" s="5" t="str">
        <f>BudgetTitle</f>
        <v>الميزانية</v>
      </c>
      <c r="C1" s="2"/>
    </row>
    <row r="2" spans="1:3" ht="45" customHeight="1" x14ac:dyDescent="0.3">
      <c r="A2" s="1"/>
      <c r="B2" s="2" t="s">
        <v>14</v>
      </c>
      <c r="C2" s="4"/>
    </row>
    <row r="3" spans="1:3" ht="24.95" customHeight="1" x14ac:dyDescent="0.2">
      <c r="A3" s="1"/>
      <c r="B3" s="3" t="s">
        <v>15</v>
      </c>
      <c r="C3" s="3" t="s">
        <v>13</v>
      </c>
    </row>
    <row r="4" spans="1:3" ht="24.95" customHeight="1" x14ac:dyDescent="0.2">
      <c r="A4" s="1"/>
      <c r="B4" s="6" t="s">
        <v>15</v>
      </c>
      <c r="C4" s="19">
        <v>200</v>
      </c>
    </row>
    <row r="5" spans="1:3" ht="24.95" customHeight="1" x14ac:dyDescent="0.2">
      <c r="A5" s="1"/>
      <c r="B5" s="6" t="s">
        <v>15</v>
      </c>
      <c r="C5" s="19">
        <v>250</v>
      </c>
    </row>
    <row r="6" spans="1:3" ht="24.95" customHeight="1" x14ac:dyDescent="0.2">
      <c r="A6" s="1"/>
      <c r="B6" s="6" t="s">
        <v>15</v>
      </c>
      <c r="C6" s="19">
        <v>100</v>
      </c>
    </row>
  </sheetData>
  <dataValidations count="4">
    <dataValidation allowBlank="1" showInputMessage="1" showErrorMessage="1" prompt="أدخل قيمة المدخرات في هذا العمود" sqref="C3" xr:uid="{00000000-0002-0000-0100-000000000000}"/>
    <dataValidation allowBlank="1" showInputMessage="1" showErrorMessage="1" prompt="أدخل تاريخ المدخرات في هذا العمود" sqref="B3" xr:uid="{00000000-0002-0000-0100-000001000000}"/>
    <dataValidation allowBlank="1" showInputMessage="1" showErrorMessage="1" prompt="أدخل المدخرات الشهرية في ورقة العمل هذه" sqref="A1" xr:uid="{00000000-0002-0000-0100-000002000000}"/>
    <dataValidation allowBlank="1" showInputMessage="1" showErrorMessage="1" prompt="يتم تحديث العنوان تلقائيًا وفقًا للقيمة الموجودة في الخلية B1 من ورقة عمل &quot;الدخل الشهري&quot;" sqref="B1" xr:uid="{00000000-0002-0000-01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A1:C12"/>
  <sheetViews>
    <sheetView showGridLines="0" rightToLeft="1" zoomScaleNormal="100" zoomScaleSheetLayoutView="100" workbookViewId="0"/>
  </sheetViews>
  <sheetFormatPr defaultRowHeight="28.5" customHeight="1" x14ac:dyDescent="0.2"/>
  <cols>
    <col min="1" max="1" width="3.09765625" customWidth="1"/>
    <col min="2" max="2" width="46.09765625" customWidth="1"/>
    <col min="3" max="3" width="20.19921875" customWidth="1"/>
    <col min="4" max="4" width="8.8984375" customWidth="1"/>
  </cols>
  <sheetData>
    <row r="1" spans="1:3" ht="35.25" customHeight="1" x14ac:dyDescent="0.45">
      <c r="A1" s="1"/>
      <c r="B1" s="5" t="str">
        <f>BudgetTitle</f>
        <v>الميزانية</v>
      </c>
      <c r="C1" s="2"/>
    </row>
    <row r="2" spans="1:3" ht="45" customHeight="1" x14ac:dyDescent="0.3">
      <c r="A2" s="1"/>
      <c r="B2" s="2" t="s">
        <v>16</v>
      </c>
      <c r="C2" s="1"/>
    </row>
    <row r="3" spans="1:3" ht="24.95" customHeight="1" x14ac:dyDescent="0.2">
      <c r="A3" s="1"/>
      <c r="B3" s="3" t="s">
        <v>4</v>
      </c>
      <c r="C3" s="3" t="s">
        <v>13</v>
      </c>
    </row>
    <row r="4" spans="1:3" ht="24.95" customHeight="1" x14ac:dyDescent="0.2">
      <c r="A4" s="1"/>
      <c r="B4" s="1" t="s">
        <v>17</v>
      </c>
      <c r="C4" s="18">
        <v>800</v>
      </c>
    </row>
    <row r="5" spans="1:3" ht="24.95" customHeight="1" x14ac:dyDescent="0.2">
      <c r="A5" s="1"/>
      <c r="B5" s="1" t="s">
        <v>18</v>
      </c>
      <c r="C5" s="18">
        <v>120</v>
      </c>
    </row>
    <row r="6" spans="1:3" ht="24.95" customHeight="1" x14ac:dyDescent="0.2">
      <c r="A6" s="1"/>
      <c r="B6" s="1" t="s">
        <v>19</v>
      </c>
      <c r="C6" s="18">
        <v>50</v>
      </c>
    </row>
    <row r="7" spans="1:3" ht="24.95" customHeight="1" x14ac:dyDescent="0.2">
      <c r="A7" s="1"/>
      <c r="B7" s="1" t="s">
        <v>20</v>
      </c>
      <c r="C7" s="18">
        <v>45</v>
      </c>
    </row>
    <row r="8" spans="1:3" ht="24.95" customHeight="1" x14ac:dyDescent="0.2">
      <c r="A8" s="1"/>
      <c r="B8" s="1" t="s">
        <v>21</v>
      </c>
      <c r="C8" s="18">
        <v>500</v>
      </c>
    </row>
    <row r="9" spans="1:3" ht="24.95" customHeight="1" x14ac:dyDescent="0.2">
      <c r="A9" s="1"/>
      <c r="B9" s="1" t="s">
        <v>22</v>
      </c>
      <c r="C9" s="18">
        <v>273</v>
      </c>
    </row>
    <row r="10" spans="1:3" ht="24.95" customHeight="1" x14ac:dyDescent="0.2">
      <c r="A10" s="1"/>
      <c r="B10" s="1" t="s">
        <v>23</v>
      </c>
      <c r="C10" s="18">
        <v>120</v>
      </c>
    </row>
    <row r="11" spans="1:3" ht="24.95" customHeight="1" x14ac:dyDescent="0.2">
      <c r="A11" s="1"/>
      <c r="B11" s="1" t="s">
        <v>24</v>
      </c>
      <c r="C11" s="18">
        <v>50</v>
      </c>
    </row>
    <row r="12" spans="1:3" ht="24.95" customHeight="1" x14ac:dyDescent="0.2">
      <c r="A12" s="1"/>
      <c r="B12" s="1" t="s">
        <v>25</v>
      </c>
      <c r="C12" s="18">
        <v>100</v>
      </c>
    </row>
  </sheetData>
  <dataValidations count="4">
    <dataValidation allowBlank="1" showInputMessage="1" showErrorMessage="1" prompt="أدخل المصاريف الشهرية في ورقة العمل هذه" sqref="A1" xr:uid="{00000000-0002-0000-0200-000000000000}"/>
    <dataValidation allowBlank="1" showInputMessage="1" showErrorMessage="1" prompt="أدخل عناصر المصروفات الشهرية في هذا العمود" sqref="B3" xr:uid="{00000000-0002-0000-0200-000001000000}"/>
    <dataValidation allowBlank="1" showInputMessage="1" showErrorMessage="1" prompt="أدخل مبالغ المصروفات في هذا العمود" sqref="C3" xr:uid="{00000000-0002-0000-0200-000002000000}"/>
    <dataValidation allowBlank="1" showInputMessage="1" showErrorMessage="1" prompt="يتم تحديث العنوان تلقائيًا وفقًا للقيمة الموجودة في الخلية B1 من ورقة عمل &quot;الدخل الشهري&quot;" sqref="B1" xr:uid="{00000000-0002-0000-0200-000003000000}"/>
  </dataValidations>
  <printOptions horizontalCentered="1"/>
  <pageMargins left="0.35" right="0.41" top="0.41" bottom="0.35" header="0.3" footer="0.3"/>
  <pageSetup paperSize="9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</sheetPr>
  <dimension ref="A1:B4"/>
  <sheetViews>
    <sheetView showGridLines="0" rightToLeft="1" workbookViewId="0"/>
  </sheetViews>
  <sheetFormatPr defaultRowHeight="15" x14ac:dyDescent="0.2"/>
  <cols>
    <col min="1" max="1" width="1.69921875" customWidth="1"/>
  </cols>
  <sheetData>
    <row r="1" spans="1:2" ht="22.5" x14ac:dyDescent="0.3">
      <c r="A1" s="1"/>
      <c r="B1" s="2" t="s">
        <v>26</v>
      </c>
    </row>
    <row r="2" spans="1:2" x14ac:dyDescent="0.2">
      <c r="A2" s="1"/>
      <c r="B2" s="7">
        <f>MIN(1-B3,1)</f>
        <v>0.45120000000000005</v>
      </c>
    </row>
    <row r="3" spans="1:2" x14ac:dyDescent="0.2">
      <c r="A3" s="1"/>
      <c r="B3" s="7">
        <f>MIN(Total_Monthly_Expenses/إجمالي_الدخل_الشهري,1)</f>
        <v>0.54879999999999995</v>
      </c>
    </row>
    <row r="4" spans="1:2" x14ac:dyDescent="0.2">
      <c r="A4" s="1"/>
      <c r="B4" s="17" t="b">
        <f>(Total_Monthly_Expenses/إجمالي_الدخل_الشهري)&gt;1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النطاقات المسماة</vt:lpstr>
      </vt:variant>
      <vt:variant>
        <vt:i4>10</vt:i4>
      </vt:variant>
    </vt:vector>
  </HeadingPairs>
  <TitlesOfParts>
    <vt:vector size="14" baseType="lpstr">
      <vt:lpstr>الدخل الشهري</vt:lpstr>
      <vt:lpstr>المدخرات الشهرية</vt:lpstr>
      <vt:lpstr>المصروفات الشهرية</vt:lpstr>
      <vt:lpstr>بيانات المخطط</vt:lpstr>
      <vt:lpstr>BudgetTitle</vt:lpstr>
      <vt:lpstr>'الدخل الشهري'!Print_Titles</vt:lpstr>
      <vt:lpstr>'المدخرات الشهرية'!Print_Titles</vt:lpstr>
      <vt:lpstr>'المصروفات الشهرية'!Print_Titles</vt:lpstr>
      <vt:lpstr>Title1</vt:lpstr>
      <vt:lpstr>Title3</vt:lpstr>
      <vt:lpstr>Total_Monthly_Expenses</vt:lpstr>
      <vt:lpstr>Total_Monthly_Savings</vt:lpstr>
      <vt:lpstr>إجمالي_الدخل_الشهري</vt:lpstr>
      <vt:lpstr>العنوان_2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2019-04-30T08:54:12Z</dcterms:modified>
</cp:coreProperties>
</file>