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فف\Desktop\ar-SA\"/>
    </mc:Choice>
  </mc:AlternateContent>
  <bookViews>
    <workbookView xWindow="0" yWindow="0" windowWidth="21600" windowHeight="9510"/>
  </bookViews>
  <sheets>
    <sheet name="قائمة المهام" sheetId="1" r:id="rId1"/>
  </sheets>
  <definedNames>
    <definedName name="ColumnTitle1">" "</definedName>
    <definedName name="_xlnm.Print_Titles" localSheetId="0">'قائمة المهام'!$2:$2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3" i="1"/>
  <c r="E7" i="1" l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<sst xmlns="http://schemas.openxmlformats.org/spreadsheetml/2006/main" count="24" uniqueCount="20">
  <si>
    <t>قائمة المهام</t>
  </si>
  <si>
    <t>المهمة</t>
  </si>
  <si>
    <t>أول ما يجب فعله</t>
  </si>
  <si>
    <t>شيء آخر يجب إنهاؤه</t>
  </si>
  <si>
    <t>شيء آخر يجب تنفيذه</t>
  </si>
  <si>
    <t>مزيد من المهام والأشياء</t>
  </si>
  <si>
    <t>الكثير لإتمامه هذا الأسبوع</t>
  </si>
  <si>
    <t xml:space="preserve">الأولوية </t>
  </si>
  <si>
    <t>عادي</t>
  </si>
  <si>
    <t>منخفض</t>
  </si>
  <si>
    <t xml:space="preserve">الحالة </t>
  </si>
  <si>
    <t>قيد التقدم</t>
  </si>
  <si>
    <t>مكتملة</t>
  </si>
  <si>
    <t xml:space="preserve">تاريخ البدء </t>
  </si>
  <si>
    <t xml:space="preserve">تاريخ الاستحقاق </t>
  </si>
  <si>
    <t>النسبة المئوية للاكتمال</t>
  </si>
  <si>
    <t>تم؟</t>
  </si>
  <si>
    <t>الملاحظات</t>
  </si>
  <si>
    <t>عالي</t>
  </si>
  <si>
    <t>لم تبدأ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</si>
</sst>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تم&quot;;&quot;&quot;;&quot;&quot;"/>
  </numFmts>
  <fonts count="10" x14ac:knownFonts="1">
    <font>
      <sz val="11"/>
      <color theme="1" tint="0.24994659260841701"/>
      <name val="Tahoma"/>
      <family val="2"/>
    </font>
    <font>
      <sz val="8"/>
      <name val="Bookman Old Style"/>
      <family val="2"/>
      <scheme val="minor"/>
    </font>
    <font>
      <sz val="11"/>
      <color theme="1" tint="0.24994659260841701"/>
      <name val="Bookman Old Style"/>
      <family val="2"/>
      <scheme val="minor"/>
    </font>
    <font>
      <sz val="11"/>
      <color theme="1" tint="0.24994659260841701"/>
      <name val="Tahoma"/>
      <family val="2"/>
    </font>
    <font>
      <b/>
      <sz val="38"/>
      <color theme="1" tint="0.24994659260841701"/>
      <name val="Tahoma"/>
      <family val="2"/>
    </font>
    <font>
      <sz val="11"/>
      <color theme="0"/>
      <name val="Tahoma"/>
      <family val="2"/>
    </font>
    <font>
      <sz val="11"/>
      <color theme="1"/>
      <name val="Tahoma"/>
      <family val="2"/>
    </font>
    <font>
      <b/>
      <sz val="11"/>
      <color theme="1" tint="0.24994659260841701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9" fontId="6" fillId="0" borderId="0" applyFill="0" applyBorder="0" applyProtection="0">
      <alignment horizontal="right" vertical="center" indent="1"/>
    </xf>
    <xf numFmtId="0" fontId="7" fillId="0" borderId="0" applyFill="0" applyBorder="0" applyProtection="0">
      <alignment horizontal="left"/>
    </xf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" borderId="2" applyNumberFormat="0" applyFont="0" applyAlignment="0" applyProtection="0"/>
    <xf numFmtId="14" fontId="3" fillId="0" borderId="0" applyFill="0" applyBorder="0">
      <alignment horizontal="right" vertical="center"/>
    </xf>
    <xf numFmtId="168" fontId="5" fillId="0" borderId="0">
      <alignment horizontal="center" vertical="center"/>
    </xf>
    <xf numFmtId="0" fontId="4" fillId="0" borderId="1" applyNumberFormat="0" applyFill="0" applyProtection="0"/>
    <xf numFmtId="0" fontId="8" fillId="0" borderId="0" applyFill="0" applyProtection="0">
      <alignment horizontal="right" indent="2"/>
    </xf>
  </cellStyleXfs>
  <cellXfs count="12">
    <xf numFmtId="0" fontId="0" fillId="0" borderId="0" xfId="0">
      <alignment vertical="center" wrapText="1"/>
    </xf>
    <xf numFmtId="0" fontId="3" fillId="0" borderId="0" xfId="0" applyFont="1" applyAlignment="1">
      <alignment vertical="center" wrapText="1" readingOrder="2"/>
    </xf>
    <xf numFmtId="0" fontId="4" fillId="0" borderId="1" xfId="10" applyFont="1" applyAlignment="1">
      <alignment readingOrder="2"/>
    </xf>
    <xf numFmtId="0" fontId="3" fillId="0" borderId="0" xfId="0" applyFont="1">
      <alignment vertical="center" wrapText="1"/>
    </xf>
    <xf numFmtId="0" fontId="3" fillId="0" borderId="0" xfId="0" applyFont="1" applyBorder="1" applyAlignment="1">
      <alignment vertical="center" wrapText="1" readingOrder="2"/>
    </xf>
    <xf numFmtId="168" fontId="5" fillId="0" borderId="0" xfId="9">
      <alignment horizontal="center" vertical="center"/>
    </xf>
    <xf numFmtId="14" fontId="3" fillId="0" borderId="0" xfId="8" applyAlignment="1">
      <alignment horizontal="left" vertical="center" readingOrder="2"/>
    </xf>
    <xf numFmtId="0" fontId="7" fillId="0" borderId="0" xfId="2" applyFont="1" applyBorder="1" applyAlignment="1">
      <alignment horizontal="right" readingOrder="2"/>
    </xf>
    <xf numFmtId="0" fontId="7" fillId="0" borderId="0" xfId="2" applyFont="1" applyBorder="1" applyAlignment="1">
      <alignment horizontal="right" indent="2" readingOrder="2"/>
    </xf>
    <xf numFmtId="168" fontId="9" fillId="0" borderId="0" xfId="9" applyFont="1" applyBorder="1" applyAlignment="1">
      <alignment horizontal="center" vertical="center" readingOrder="2"/>
    </xf>
    <xf numFmtId="0" fontId="8" fillId="0" borderId="0" xfId="11" applyFont="1" applyAlignment="1">
      <alignment horizontal="left" indent="2" readingOrder="2"/>
    </xf>
    <xf numFmtId="9" fontId="6" fillId="0" borderId="0" xfId="1" applyAlignment="1">
      <alignment horizontal="left" vertical="center" indent="1" readingOrder="2"/>
    </xf>
  </cellXfs>
  <cellStyles count="12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Normal" xfId="0" builtinId="0" customBuiltin="1"/>
    <cellStyle name="Percent" xfId="1" builtinId="5" customBuiltin="1"/>
    <cellStyle name="التاريخ" xfId="8"/>
    <cellStyle name="تم" xfId="9"/>
    <cellStyle name="عنوان" xfId="10" builtinId="15" customBuiltin="1"/>
    <cellStyle name="عنوان 1" xfId="2" builtinId="16" customBuiltin="1"/>
    <cellStyle name="عنوان 2" xfId="11" builtinId="17" customBuiltin="1"/>
    <cellStyle name="ملاحظة" xfId="7" builtinId="10" customBuiltin="1"/>
  </cellStyles>
  <dxfs count="22">
    <dxf>
      <alignment horizontal="left" vertical="center" textRotation="0" wrapText="0" indent="1" justifyLastLine="0" shrinkToFit="0" readingOrder="2"/>
    </dxf>
    <dxf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textRotation="0" wrapText="0" indent="2" justifyLastLine="0" shrinkToFit="0" readingOrder="2"/>
    </dxf>
    <dxf>
      <fill>
        <patternFill>
          <bgColor theme="0" tint="-4.9989318521683403E-2"/>
        </patternFill>
      </fill>
    </dxf>
    <dxf>
      <border>
        <bottom style="thin">
          <color theme="0" tint="-0.14993743705557422"/>
        </bottom>
        <horizontal style="thin">
          <color theme="0" tint="-0.14996795556505021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</dxfs>
  <tableStyles count="2" defaultTableStyle="قائمة المهام" defaultPivotStyle="PivotStyleLight2">
    <tableStyle name="قائمة مهام محورية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قائمة المهام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قائمة_مهام" displayName="قائمة_مهام" ref="B2:I7" totalsRowShown="0" headerRowDxfId="8" dataDxfId="7">
  <autoFilter ref="B2:I7"/>
  <tableColumns count="8">
    <tableColumn id="1" name="المهمة" dataDxfId="6"/>
    <tableColumn id="3" name="الأولوية " dataDxfId="5"/>
    <tableColumn id="4" name="الحالة " dataDxfId="4"/>
    <tableColumn id="6" name="تاريخ البدء " dataDxfId="3" dataCellStyle="التاريخ"/>
    <tableColumn id="7" name="تاريخ الاستحقاق " dataDxfId="1" dataCellStyle="التاريخ"/>
    <tableColumn id="5" name="النسبة المئوية للاكتمال" dataDxfId="0" dataCellStyle="Percent"/>
    <tableColumn id="9" name="تم؟" dataCellStyle="تم">
      <calculatedColumnFormula>--(قائمة_مهام[[#This Row],[النسبة المئوية للاكتمال]]&gt;=1)</calculatedColumnFormula>
    </tableColumn>
    <tableColumn id="10" name="الملاحظات" dataDxfId="2"/>
  </tableColumns>
  <tableStyleInfo name="قائمة المهام" showFirstColumn="0" showLastColumn="0" showRowStripes="0" showColumnStripes="0"/>
  <extLst>
    <ext xmlns:x14="http://schemas.microsoft.com/office/spreadsheetml/2009/9/main" uri="{504A1905-F514-4f6f-8877-14C23A59335A}">
      <x14:table altTextSummary="يمكنك إدارة عناصر قائمة المهام مع هذا الجدول الذي يحتوي على قائمة المهام والأولوية وتاريخ البدء وتاريخ الاستحقاق والحالة والنسبة المئوية للاكتمال"/>
    </ext>
  </extLst>
</table>
</file>

<file path=xl/theme/theme1.xml><?xml version="1.0" encoding="utf-8"?>
<a:theme xmlns:a="http://schemas.openxmlformats.org/drawingml/2006/main" name="Office Theme">
  <a:themeElements>
    <a:clrScheme name="To-Do List">
      <a:dk1>
        <a:sysClr val="windowText" lastClr="000000"/>
      </a:dk1>
      <a:lt1>
        <a:sysClr val="window" lastClr="FFFFFF"/>
      </a:lt1>
      <a:dk2>
        <a:srgbClr val="251C22"/>
      </a:dk2>
      <a:lt2>
        <a:srgbClr val="F0F8F6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947087"/>
      </a:folHlink>
    </a:clrScheme>
    <a:fontScheme name="To-Do List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7"/>
  <sheetViews>
    <sheetView showGridLines="0" rightToLeft="1" tabSelected="1" zoomScaleNormal="100" workbookViewId="0"/>
  </sheetViews>
  <sheetFormatPr defaultColWidth="8.75" defaultRowHeight="30" customHeight="1" x14ac:dyDescent="0.2"/>
  <cols>
    <col min="1" max="1" width="2.625" style="3" customWidth="1"/>
    <col min="2" max="2" width="29" style="3" customWidth="1"/>
    <col min="3" max="5" width="16.625" style="3" customWidth="1"/>
    <col min="6" max="6" width="23.5" style="3" customWidth="1"/>
    <col min="7" max="7" width="28.5" style="3" customWidth="1"/>
    <col min="8" max="8" width="2.625" style="3" customWidth="1"/>
    <col min="9" max="9" width="29.5" style="3" customWidth="1"/>
    <col min="10" max="10" width="2.625" style="3" customWidth="1"/>
    <col min="11" max="16384" width="8.75" style="3"/>
  </cols>
  <sheetData>
    <row r="1" spans="1:9" ht="72.75" customHeight="1" thickBot="1" x14ac:dyDescent="0.65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33" customHeight="1" thickTop="1" x14ac:dyDescent="0.2">
      <c r="A2" s="1"/>
      <c r="B2" s="7" t="s">
        <v>1</v>
      </c>
      <c r="C2" s="7" t="s">
        <v>7</v>
      </c>
      <c r="D2" s="7" t="s">
        <v>10</v>
      </c>
      <c r="E2" s="10" t="s">
        <v>13</v>
      </c>
      <c r="F2" s="10" t="s">
        <v>14</v>
      </c>
      <c r="G2" s="7" t="s">
        <v>15</v>
      </c>
      <c r="H2" s="9" t="s">
        <v>16</v>
      </c>
      <c r="I2" s="8" t="s">
        <v>17</v>
      </c>
    </row>
    <row r="3" spans="1:9" ht="30" customHeight="1" x14ac:dyDescent="0.2">
      <c r="A3" s="1"/>
      <c r="B3" s="4" t="s">
        <v>2</v>
      </c>
      <c r="C3" s="4" t="s">
        <v>8</v>
      </c>
      <c r="D3" s="4" t="s">
        <v>19</v>
      </c>
      <c r="E3" s="6">
        <f ca="1">TODAY()</f>
        <v>43019</v>
      </c>
      <c r="F3" s="6">
        <f ca="1">قائمة_مهام[[#This Row],[تاريخ البدء ]]+7</f>
        <v>43026</v>
      </c>
      <c r="G3" s="11">
        <v>0</v>
      </c>
      <c r="H3" s="5">
        <f>--(قائمة_مهام[[#This Row],[النسبة المئوية للاكتمال]]&gt;=1)</f>
        <v>0</v>
      </c>
      <c r="I3" s="4"/>
    </row>
    <row r="4" spans="1:9" ht="30" customHeight="1" x14ac:dyDescent="0.2">
      <c r="A4" s="1"/>
      <c r="B4" s="4" t="s">
        <v>3</v>
      </c>
      <c r="C4" s="4" t="s">
        <v>18</v>
      </c>
      <c r="D4" s="4" t="s">
        <v>11</v>
      </c>
      <c r="E4" s="6">
        <f ca="1">TODAY()-30</f>
        <v>42989</v>
      </c>
      <c r="F4" s="6">
        <f ca="1">قائمة_مهام[[#This Row],[تاريخ البدء ]]+35</f>
        <v>43024</v>
      </c>
      <c r="G4" s="11">
        <v>0.5</v>
      </c>
      <c r="H4" s="5">
        <f>--(قائمة_مهام[[#This Row],[النسبة المئوية للاكتمال]]&gt;=1)</f>
        <v>0</v>
      </c>
      <c r="I4" s="4"/>
    </row>
    <row r="5" spans="1:9" ht="30" customHeight="1" x14ac:dyDescent="0.2">
      <c r="A5" s="1"/>
      <c r="B5" s="4" t="s">
        <v>4</v>
      </c>
      <c r="C5" s="4" t="s">
        <v>9</v>
      </c>
      <c r="D5" s="4" t="s">
        <v>12</v>
      </c>
      <c r="E5" s="6">
        <f ca="1">TODAY()-23</f>
        <v>42996</v>
      </c>
      <c r="F5" s="6">
        <f ca="1">قائمة_مهام[[#This Row],[تاريخ البدء ]]+10</f>
        <v>43006</v>
      </c>
      <c r="G5" s="11">
        <v>1</v>
      </c>
      <c r="H5" s="5">
        <f>--(قائمة_مهام[[#This Row],[النسبة المئوية للاكتمال]]&gt;=1)</f>
        <v>1</v>
      </c>
      <c r="I5" s="4"/>
    </row>
    <row r="6" spans="1:9" ht="30" customHeight="1" x14ac:dyDescent="0.2">
      <c r="A6" s="1"/>
      <c r="B6" s="4" t="s">
        <v>5</v>
      </c>
      <c r="C6" s="4" t="s">
        <v>8</v>
      </c>
      <c r="D6" s="4" t="s">
        <v>11</v>
      </c>
      <c r="E6" s="6">
        <f ca="1">TODAY()-15</f>
        <v>43004</v>
      </c>
      <c r="F6" s="6">
        <f ca="1">قائمة_مهام[[#This Row],[تاريخ البدء ]]+36</f>
        <v>43040</v>
      </c>
      <c r="G6" s="11">
        <v>0.75</v>
      </c>
      <c r="H6" s="5">
        <f>--(قائمة_مهام[[#This Row],[النسبة المئوية للاكتمال]]&gt;=1)</f>
        <v>0</v>
      </c>
      <c r="I6" s="4"/>
    </row>
    <row r="7" spans="1:9" ht="30" customHeight="1" x14ac:dyDescent="0.2">
      <c r="A7" s="1"/>
      <c r="B7" s="4" t="s">
        <v>6</v>
      </c>
      <c r="C7" s="4" t="s">
        <v>18</v>
      </c>
      <c r="D7" s="4" t="s">
        <v>11</v>
      </c>
      <c r="E7" s="6">
        <f ca="1">TODAY()-5</f>
        <v>43014</v>
      </c>
      <c r="F7" s="6">
        <f ca="1">قائمة_مهام[[#This Row],[تاريخ البدء ]]+14</f>
        <v>43028</v>
      </c>
      <c r="G7" s="11">
        <v>0.25</v>
      </c>
      <c r="H7" s="5">
        <f>--(قائمة_مهام[[#This Row],[النسبة المئوية للاكتمال]]&gt;=1)</f>
        <v>0</v>
      </c>
      <c r="I7" s="4"/>
    </row>
  </sheetData>
  <phoneticPr fontId="1" type="noConversion"/>
  <conditionalFormatting sqref="B3:I7">
    <cfRule type="expression" dxfId="9" priority="4">
      <formula>AND($G3=0,$G3&lt;&gt;"")</formula>
    </cfRule>
  </conditionalFormatting>
  <conditionalFormatting sqref="G3:G7">
    <cfRule type="dataBar" priority="9">
      <dataBar>
        <cfvo type="min"/>
        <cfvo type="max"/>
        <color theme="4" tint="0.39997558519241921"/>
      </dataBar>
      <extLst>
        <ext xmlns:x14="http://schemas.microsoft.com/office/spreadsheetml/2009/9/main" uri="{B025F937-C7B1-47D3-B67F-A62EFF666E3E}">
          <x14:id>{8C6A5CC8-56B3-4028-81B5-C3A4E862D9B7}</x14:id>
        </ext>
      </extLst>
    </cfRule>
  </conditionalFormatting>
  <dataValidations xWindow="46" yWindow="284" count="14">
    <dataValidation allowBlank="1" showInputMessage="1" showErrorMessage="1" prompt="قم بإنشاء قائمة مهام بمتعقب للتقدم في ورقة العمل هذه" sqref="A1"/>
    <dataValidation allowBlank="1" showInputMessage="1" showErrorMessage="1" prompt="يوجد عنوان ورقة العمل في هذه الخلية" sqref="B1"/>
    <dataValidation allowBlank="1" showInputMessage="1" showErrorMessage="1" prompt="أدخل المهمة في هذا العمود أسفل هذا العنوان. استخدم عوامل تصفية العناوين للبحث عن إدخالات معينة" sqref="B2"/>
    <dataValidation allowBlank="1" showInputMessage="1" showErrorMessage="1" prompt="حدد الأولوية في هذا العمود أسفل هذا العنوان. اضغط على ALT+سهم لأسفل لفتح القائمة المنسدلة، ثم اضغط على مفتاح الإدخال ENTER للتحديد" sqref="C2"/>
    <dataValidation allowBlank="1" showInputMessage="1" showErrorMessage="1" prompt="حدد الحالة في هذا العمود أسفل هذا العنوان.  اضغط على ALT+سهم لأسفل لفتح القائمة المنسدلة، ثم اضغط على مفتاح الإدخال ENTER للتحديد" sqref="D2"/>
    <dataValidation allowBlank="1" showInputMessage="1" showErrorMessage="1" prompt="أدخل تاريخ البدء في هذا العمود أسفل هذا العنوان" sqref="E2"/>
    <dataValidation allowBlank="1" showInputMessage="1" showErrorMessage="1" prompt="أدخل تاريخ الاستحقاق في هذا العمود أسفل هذا العنوان" sqref="F2"/>
    <dataValidation allowBlank="1" showInputMessage="1" showErrorMessage="1" prompt="حدد نسبة الاكتمال في هذا العمود. اضغط على ALT+سهم لأسفل لفتح القائمة المنسدلة، ثم اضغط على مفتاح الإدخال ENTER للتحديد. شريط المعلومات يشير إلى التقدم نحو الإكمال" sqref="G2"/>
    <dataValidation allowBlank="1" showInputMessage="1" showErrorMessage="1" prompt="يوجد مؤشر أيقونة &quot;تمت/مستحقة&quot; في هذا العمود أسفل هذا العنوان تبعاً لاكتمال المهام" sqref="H2"/>
    <dataValidation allowBlank="1" showInputMessage="1" showErrorMessage="1" prompt="أدخل الملاحظات في هذا العمود أسفل هذا العنوان" sqref="I2"/>
    <dataValidation type="list" errorStyle="warning" allowBlank="1" showInputMessage="1" showErrorMessage="1" error="حدد إدخالاً من القائمة. حدد &quot;إلغاء&quot;، ثم اضغط على ALT+سهم لأسفل للتنقل في القائمة. حدد مفتاح الإدخال ENTER للقيام بتحديد" sqref="C3:C7">
      <formula1>"منخفض, عادي, عالي"</formula1>
    </dataValidation>
    <dataValidation type="list" errorStyle="warning" allowBlank="1" showInputMessage="1" showErrorMessage="1" error="حدد إدخالاً من القائمة. حدد &quot;إلغاء&quot;، ثم اضغط على ALT+سهم لأسفل للتنقل في القائمة. حدد مفتاح الإدخال ENTER للقيام بتحديد" sqref="D3:D7">
      <formula1>"لم تبدأ, قيد التقدم, مؤجلة, مكتملة"</formula1>
    </dataValidation>
    <dataValidation type="list" errorStyle="warning" allowBlank="1" showInputMessage="1" showErrorMessage="1" error="حدد إدخالاً من القائمة. حدد &quot;إلغاء&quot;، ثم اضغط على ALT+سهم لأسفل للتنقل في القائمة. حدد مفتاح الإدخال ENTER للقيام بتحديد" sqref="G3:G7">
      <formula1>"0%,25%,50%,75%,100%"</formula1>
    </dataValidation>
    <dataValidation type="custom" errorStyle="warning" allowBlank="1" showInputMessage="1" showErrorMessage="1" error="يجب أن يكون تاريخ الاستحقاق أكبر من أو يساوي تاريخ البدء. حدد &quot;نعم&quot; للاحتفاظ بالقيمة، و&quot;لا&quot; لإعادة المحاولة و&quot;إلغاء&quot; لمسح الإدخال" sqref="F3:F7">
      <formula1>F3&gt;=E3</formula1>
    </dataValidation>
  </dataValidations>
  <printOptions horizontalCentered="1"/>
  <pageMargins left="0.4" right="0.4" top="0.5" bottom="0.5" header="0.3" footer="0.3"/>
  <pageSetup paperSize="9" fitToHeight="0" orientation="landscape" horizontalDpi="200" verticalDpi="200" r:id="rId1"/>
  <headerFooter differentFirst="1">
    <oddHeader>&amp;L&amp;16To-Do List</oddHeader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6A5CC8-56B3-4028-81B5-C3A4E862D9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iconSet" priority="10" id="{94681881-FBDE-4982-9C8F-A86810684A25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" iconId="2"/>
            </x14:iconSet>
          </x14:cfRule>
          <xm:sqref>H3:H7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قائمة المهام</vt:lpstr>
      <vt:lpstr>'قائمة المهام'!Print_Titles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فف</cp:lastModifiedBy>
  <dcterms:created xsi:type="dcterms:W3CDTF">2016-12-27T07:31:46Z</dcterms:created>
  <dcterms:modified xsi:type="dcterms:W3CDTF">2017-10-11T08:01:17Z</dcterms:modified>
</cp:coreProperties>
</file>