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8"/>
  <workbookPr codeName="ThisWorkbook"/>
  <mc:AlternateContent xmlns:mc="http://schemas.openxmlformats.org/markup-compatibility/2006">
    <mc:Choice Requires="x15">
      <x15ac:absPath xmlns:x15ac="http://schemas.microsoft.com/office/spreadsheetml/2010/11/ac" url="\\Deli\P2016\MSOFFICEUA\Templates\Templates_Gemini_G1\Phases\170515_Accessibility_Q4_batch5\06_FinalcheckImplementation\templates\ar-SA\target\"/>
    </mc:Choice>
  </mc:AlternateContent>
  <bookViews>
    <workbookView xWindow="0" yWindow="0" windowWidth="32910" windowHeight="14820"/>
  </bookViews>
  <sheets>
    <sheet name="الاثنين" sheetId="1" r:id="rId1"/>
    <sheet name="الثلاثاء" sheetId="2" r:id="rId2"/>
    <sheet name="الأربعاء" sheetId="11" r:id="rId3"/>
    <sheet name="الخميس" sheetId="12" r:id="rId4"/>
    <sheet name="الجمعة" sheetId="13" r:id="rId5"/>
    <sheet name="السبت" sheetId="14" r:id="rId6"/>
    <sheet name="الأحد" sheetId="15" r:id="rId7"/>
  </sheets>
  <definedNames>
    <definedName name="_xlnm.Print_Titles" localSheetId="0">الاثنين!$2:$4</definedName>
    <definedName name="_xlnm.Print_Titles" localSheetId="6">الأحد!$2:$4</definedName>
    <definedName name="_xlnm.Print_Titles" localSheetId="2">الأربعاء!$2:$4</definedName>
    <definedName name="_xlnm.Print_Titles" localSheetId="1">الثلاثاء!$2:$4</definedName>
    <definedName name="_xlnm.Print_Titles" localSheetId="4">الجمعة!$2:$4</definedName>
    <definedName name="_xlnm.Print_Titles" localSheetId="3">الخميس!$2:$4</definedName>
    <definedName name="_xlnm.Print_Titles" localSheetId="5">السبت!$2:$4</definedName>
    <definedName name="RowTitleRegion1..L3">الاثنين!$C$2</definedName>
    <definedName name="RowTitleRegion2..L3">الثلاثاء!$C$2</definedName>
    <definedName name="RowTitleRegion3..L3" localSheetId="2">الأربعاء!$C$2</definedName>
    <definedName name="RowTitleRegion4..L3" localSheetId="3">الخميس!$C$2</definedName>
    <definedName name="RowTitleRegion5..L3" localSheetId="4">الجمعة!$C$2</definedName>
    <definedName name="RowTitleRegion6..L3" localSheetId="5">السبت!$C$2</definedName>
    <definedName name="RowTitleRegion7..L3" localSheetId="6">الأحد!$C$2</definedName>
    <definedName name="SHIFT_SCHEDULE_Title">الاثنين!$B$1</definedName>
    <definedName name="Title1" localSheetId="3">الاثنين[[#Headers],[اسم الموظف]]</definedName>
    <definedName name="Title2">الثلاثاء[[#Headers],[اسم الموظف]]</definedName>
    <definedName name="Title3" localSheetId="2">الأربعاء[[#Headers],[اسم الموظف]]</definedName>
    <definedName name="Title4" localSheetId="3">الخميس[[#Headers],[اسم الموظف]]</definedName>
    <definedName name="Title5" localSheetId="4">الجمعة[[#Headers],[اسم الموظف]]</definedName>
    <definedName name="Title6" localSheetId="5">السبت[[#Headers],[اسم الموظف]]</definedName>
    <definedName name="Title7" localSheetId="6">الأحد[[#Headers],[اسم الموظف]]</definedName>
    <definedName name="التاريخ">الاثنين!$L$2</definedName>
    <definedName name="القسم">الاثنين!$L$3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 i="15" l="1"/>
  <c r="M7" i="15"/>
  <c r="M8" i="15"/>
  <c r="M9" i="15"/>
  <c r="M10" i="15"/>
  <c r="M5" i="15"/>
  <c r="L3" i="15"/>
  <c r="L2" i="15"/>
  <c r="B1" i="15"/>
  <c r="M6" i="14"/>
  <c r="M7" i="14"/>
  <c r="M8" i="14"/>
  <c r="M9" i="14"/>
  <c r="M10" i="14"/>
  <c r="M5" i="14"/>
  <c r="L3" i="14"/>
  <c r="L2" i="14"/>
  <c r="B1" i="14"/>
  <c r="M6" i="13"/>
  <c r="M7" i="13"/>
  <c r="M8" i="13"/>
  <c r="M9" i="13"/>
  <c r="M10" i="13"/>
  <c r="M5" i="13"/>
  <c r="L3" i="13"/>
  <c r="L2" i="13"/>
  <c r="B1" i="13"/>
  <c r="M6" i="12"/>
  <c r="M7" i="12"/>
  <c r="M8" i="12"/>
  <c r="M9" i="12"/>
  <c r="M10" i="12"/>
  <c r="M5" i="12"/>
  <c r="L3" i="12"/>
  <c r="L2" i="12"/>
  <c r="B1" i="12"/>
  <c r="M6" i="11"/>
  <c r="M7" i="11"/>
  <c r="M8" i="11"/>
  <c r="M9" i="11"/>
  <c r="M10" i="11"/>
  <c r="M5" i="11"/>
  <c r="L3" i="11"/>
  <c r="L2" i="11"/>
  <c r="B1" i="11"/>
  <c r="M6" i="2"/>
  <c r="M7" i="2"/>
  <c r="M8" i="2"/>
  <c r="M9" i="2"/>
  <c r="M10" i="2"/>
  <c r="M5" i="2"/>
  <c r="L3" i="2"/>
  <c r="L2" i="2"/>
  <c r="B1" i="2"/>
  <c r="M6" i="1"/>
  <c r="M7" i="1"/>
  <c r="M8" i="1"/>
  <c r="M9" i="1"/>
  <c r="M10" i="1"/>
  <c r="M5" i="1"/>
</calcChain>
</file>

<file path=xl/sharedStrings.xml><?xml version="1.0" encoding="utf-8"?>
<sst xmlns="http://schemas.openxmlformats.org/spreadsheetml/2006/main" count="373" uniqueCount="35">
  <si>
    <t>جدول الوردية</t>
  </si>
  <si>
    <t>الاثنين</t>
  </si>
  <si>
    <t>اسم الموظف</t>
  </si>
  <si>
    <t>ماجدة ك</t>
  </si>
  <si>
    <t>جميل ز</t>
  </si>
  <si>
    <t>رجب ق</t>
  </si>
  <si>
    <t>سلام ب</t>
  </si>
  <si>
    <t>امتياز س</t>
  </si>
  <si>
    <t>سهام ع</t>
  </si>
  <si>
    <t xml:space="preserve">للأسبوع الذي يبدأ في: </t>
  </si>
  <si>
    <t xml:space="preserve">اسم القسم: </t>
  </si>
  <si>
    <t>الإدارة</t>
  </si>
  <si>
    <t>الصرّاف</t>
  </si>
  <si>
    <t>الاستعلامات</t>
  </si>
  <si>
    <t xml:space="preserve">الاستعلامات </t>
  </si>
  <si>
    <t>التاريخ</t>
  </si>
  <si>
    <t>القسم</t>
  </si>
  <si>
    <t>مرضية؟</t>
  </si>
  <si>
    <t>الإجمالي</t>
  </si>
  <si>
    <t>الثلاثاء</t>
  </si>
  <si>
    <t>مرضية</t>
  </si>
  <si>
    <t>الأربعاء</t>
  </si>
  <si>
    <t>الخميس</t>
  </si>
  <si>
    <t>الجمعة</t>
  </si>
  <si>
    <t>السبت</t>
  </si>
  <si>
    <t>الأحد</t>
  </si>
  <si>
    <t>07:00</t>
  </si>
  <si>
    <t>08:00</t>
  </si>
  <si>
    <t>09:00</t>
  </si>
  <si>
    <t>10:00</t>
  </si>
  <si>
    <t>11:00</t>
  </si>
  <si>
    <t>12:00</t>
  </si>
  <si>
    <t>13:00</t>
  </si>
  <si>
    <t>14:00</t>
  </si>
  <si>
    <t>15:00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</si>
</sst>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tint="0.24994659260841701"/>
      <name val="Tahoma"/>
      <family val="2"/>
    </font>
    <font>
      <sz val="11"/>
      <color theme="1"/>
      <name val="Calibri"/>
      <family val="2"/>
      <scheme val="minor"/>
    </font>
    <font>
      <sz val="11"/>
      <color theme="1" tint="0.24994659260841701"/>
      <name val="Calibri"/>
      <family val="2"/>
      <scheme val="minor"/>
    </font>
    <font>
      <b/>
      <sz val="11"/>
      <color theme="8" tint="-0.499984740745262"/>
      <name val="Calibri"/>
      <family val="2"/>
      <scheme val="minor"/>
    </font>
    <font>
      <sz val="11"/>
      <color theme="1" tint="0.24994659260841701"/>
      <name val="Tahoma"/>
      <family val="2"/>
    </font>
    <font>
      <b/>
      <sz val="24"/>
      <color theme="3" tint="-0.24994659260841701"/>
      <name val="Tahoma"/>
      <family val="2"/>
    </font>
    <font>
      <b/>
      <sz val="14"/>
      <color theme="3"/>
      <name val="Tahoma"/>
      <family val="2"/>
    </font>
    <font>
      <sz val="24"/>
      <color theme="3" tint="-0.24994659260841701"/>
      <name val="Tahoma"/>
      <family val="2"/>
    </font>
    <font>
      <sz val="14"/>
      <color theme="3"/>
      <name val="Tahoma"/>
      <family val="2"/>
    </font>
  </fonts>
  <fills count="5">
    <fill>
      <patternFill patternType="none"/>
    </fill>
    <fill>
      <patternFill patternType="gray125"/>
    </fill>
    <fill>
      <patternFill patternType="solid">
        <fgColor theme="3" tint="0.79998168889431442"/>
        <bgColor indexed="64"/>
      </patternFill>
    </fill>
    <fill>
      <patternFill patternType="solid">
        <fgColor theme="4" tint="0.79998168889431442"/>
        <bgColor indexed="65"/>
      </patternFill>
    </fill>
    <fill>
      <patternFill patternType="solid">
        <fgColor theme="0" tint="-4.9989318521683403E-2"/>
        <bgColor indexed="64"/>
      </patternFill>
    </fill>
  </fills>
  <borders count="2">
    <border>
      <left/>
      <right/>
      <top/>
      <bottom/>
      <diagonal/>
    </border>
    <border>
      <left/>
      <right/>
      <top style="thick">
        <color theme="4"/>
      </top>
      <bottom/>
      <diagonal/>
    </border>
  </borders>
  <cellStyleXfs count="12">
    <xf numFmtId="0" fontId="0" fillId="0" borderId="0">
      <alignment vertical="center" wrapText="1"/>
    </xf>
    <xf numFmtId="0" fontId="6" fillId="2" borderId="1" applyProtection="0">
      <alignment vertical="center"/>
    </xf>
    <xf numFmtId="0" fontId="4" fillId="2" borderId="1" applyProtection="0">
      <alignment horizontal="right" vertical="center"/>
    </xf>
    <xf numFmtId="0" fontId="1" fillId="3" borderId="0" applyNumberFormat="0" applyBorder="0" applyAlignment="0" applyProtection="0"/>
    <xf numFmtId="14" fontId="4" fillId="2" borderId="1">
      <alignment horizontal="left" vertical="center"/>
    </xf>
    <xf numFmtId="0" fontId="2" fillId="4" borderId="0" applyFill="0" applyBorder="0">
      <alignment horizontal="right" vertical="center"/>
    </xf>
    <xf numFmtId="0" fontId="5" fillId="0" borderId="0" applyFill="0" applyBorder="0" applyProtection="0">
      <alignment vertical="center"/>
    </xf>
    <xf numFmtId="0" fontId="4" fillId="2" borderId="0" applyProtection="0">
      <alignment horizontal="right" vertical="center"/>
    </xf>
    <xf numFmtId="0" fontId="4" fillId="2" borderId="0" applyNumberFormat="0" applyBorder="0" applyAlignment="0" applyProtection="0">
      <alignment vertical="center"/>
    </xf>
    <xf numFmtId="1" fontId="3" fillId="0" borderId="0" applyFont="0" applyFill="0" applyBorder="0" applyProtection="0">
      <alignment horizontal="right" vertical="center"/>
    </xf>
    <xf numFmtId="1" fontId="4" fillId="0" borderId="0" applyFill="0" applyBorder="0">
      <alignment vertical="center" wrapText="1"/>
    </xf>
    <xf numFmtId="20" fontId="4" fillId="0" borderId="0" applyFont="0" applyFill="0" applyBorder="0" applyAlignment="0">
      <alignment vertical="center" wrapText="1"/>
    </xf>
  </cellStyleXfs>
  <cellXfs count="20">
    <xf numFmtId="0" fontId="0" fillId="0" borderId="0" xfId="0">
      <alignment vertical="center" wrapText="1"/>
    </xf>
    <xf numFmtId="0" fontId="0" fillId="0" borderId="0" xfId="0" applyFont="1" applyFill="1" applyBorder="1">
      <alignment vertical="center" wrapText="1"/>
    </xf>
    <xf numFmtId="0" fontId="4" fillId="0" borderId="0" xfId="0" applyFont="1">
      <alignment vertical="center" wrapText="1"/>
    </xf>
    <xf numFmtId="0" fontId="4" fillId="0" borderId="0" xfId="0" applyFont="1" applyFill="1" applyBorder="1">
      <alignment vertical="center" wrapText="1"/>
    </xf>
    <xf numFmtId="0" fontId="7" fillId="0" borderId="0" xfId="6" applyFont="1">
      <alignment vertical="center"/>
    </xf>
    <xf numFmtId="0" fontId="7" fillId="0" borderId="0" xfId="6" applyFont="1" applyAlignment="1">
      <alignment vertical="center"/>
    </xf>
    <xf numFmtId="20" fontId="4" fillId="0" borderId="0" xfId="11" applyNumberFormat="1" applyFont="1" applyFill="1" applyBorder="1" applyAlignment="1">
      <alignment vertical="center" wrapText="1" readingOrder="2"/>
    </xf>
    <xf numFmtId="1" fontId="4" fillId="0" borderId="0" xfId="10" applyFont="1" applyAlignment="1">
      <alignment horizontal="right" vertical="center" wrapText="1" readingOrder="2"/>
    </xf>
    <xf numFmtId="20" fontId="0" fillId="0" borderId="0" xfId="11" applyFont="1" applyFill="1" applyBorder="1" applyAlignment="1">
      <alignment vertical="center" wrapText="1" readingOrder="2"/>
    </xf>
    <xf numFmtId="1" fontId="0" fillId="0" borderId="0" xfId="10" applyFont="1" applyFill="1" applyBorder="1" applyAlignment="1">
      <alignment horizontal="right" vertical="center" wrapText="1" readingOrder="2"/>
    </xf>
    <xf numFmtId="14" fontId="4" fillId="2" borderId="1" xfId="4" applyNumberFormat="1" applyFont="1" applyAlignment="1">
      <alignment horizontal="right" vertical="center"/>
    </xf>
    <xf numFmtId="0" fontId="0" fillId="2" borderId="0" xfId="8" applyFont="1" applyAlignment="1">
      <alignment vertical="center" wrapText="1"/>
    </xf>
    <xf numFmtId="0" fontId="4" fillId="2" borderId="0" xfId="8" applyFont="1" applyAlignment="1">
      <alignment vertical="center" wrapText="1"/>
    </xf>
    <xf numFmtId="0" fontId="8" fillId="2" borderId="1" xfId="1" applyFont="1">
      <alignment vertical="center"/>
    </xf>
    <xf numFmtId="0" fontId="4" fillId="2" borderId="1" xfId="2" applyFont="1" applyAlignment="1">
      <alignment horizontal="left" vertical="center"/>
    </xf>
    <xf numFmtId="0" fontId="4" fillId="2" borderId="0" xfId="7" applyFont="1" applyAlignment="1">
      <alignment horizontal="left" vertical="center"/>
    </xf>
    <xf numFmtId="14" fontId="4" fillId="2" borderId="1" xfId="4" applyAlignment="1">
      <alignment horizontal="right" vertical="center"/>
    </xf>
    <xf numFmtId="0" fontId="4" fillId="2" borderId="0" xfId="8" applyAlignment="1">
      <alignment horizontal="right" vertical="center" wrapText="1"/>
    </xf>
    <xf numFmtId="0" fontId="4" fillId="2" borderId="1" xfId="2" applyAlignment="1">
      <alignment horizontal="left" vertical="center"/>
    </xf>
    <xf numFmtId="0" fontId="4" fillId="2" borderId="0" xfId="7" applyAlignment="1">
      <alignment horizontal="left" vertical="center"/>
    </xf>
  </cellXfs>
  <cellStyles count="12">
    <cellStyle name="20% - تمييز1" xfId="3" builtinId="30" customBuiltin="1"/>
    <cellStyle name="Label Text" xfId="5"/>
    <cellStyle name="Normal" xfId="0" builtinId="0" customBuiltin="1"/>
    <cellStyle name="الإجمالي" xfId="9" builtinId="25" customBuiltin="1"/>
    <cellStyle name="التاريخ" xfId="4"/>
    <cellStyle name="الرقم" xfId="10"/>
    <cellStyle name="الوقت" xfId="11"/>
    <cellStyle name="عنوان" xfId="6" builtinId="15" customBuiltin="1"/>
    <cellStyle name="عنوان 1" xfId="1" builtinId="16" customBuiltin="1"/>
    <cellStyle name="عنوان 2" xfId="2" builtinId="17" customBuiltin="1"/>
    <cellStyle name="عنوان 3" xfId="7" builtinId="18" customBuiltin="1"/>
    <cellStyle name="عنوان 4" xfId="8" builtinId="19" customBuiltin="1"/>
  </cellStyles>
  <dxfs count="69">
    <dxf>
      <numFmt numFmtId="1" formatCode="0"/>
      <alignment horizontal="right" vertical="center" textRotation="0" wrapText="1" indent="0" justifyLastLine="0" shrinkToFit="0" readingOrder="2"/>
    </dxf>
    <dxf>
      <numFmt numFmtId="1" formatCode="0"/>
      <alignment horizontal="right" vertical="center" textRotation="0" wrapText="1" indent="0" justifyLastLine="0" shrinkToFit="0" readingOrder="2"/>
    </dxf>
    <dxf>
      <numFmt numFmtId="1" formatCode="0"/>
      <alignment horizontal="right" vertical="center" textRotation="0" wrapText="1" indent="0" justifyLastLine="0" shrinkToFit="0" readingOrder="2"/>
    </dxf>
    <dxf>
      <numFmt numFmtId="1" formatCode="0"/>
      <alignment horizontal="right" vertical="center" textRotation="0" wrapText="1" indent="0" justifyLastLine="0" shrinkToFit="0" readingOrder="2"/>
    </dxf>
    <dxf>
      <numFmt numFmtId="1" formatCode="0"/>
      <alignment horizontal="right" vertical="center" textRotation="0" wrapText="1" indent="0" justifyLastLine="0" shrinkToFit="0" readingOrder="2"/>
    </dxf>
    <dxf>
      <numFmt numFmtId="1" formatCode="0"/>
      <alignment horizontal="right" vertical="center" textRotation="0" wrapText="1" indent="0" justifyLastLine="0" shrinkToFit="0" readingOrder="2"/>
    </dxf>
    <dxf>
      <font>
        <b val="0"/>
        <i val="0"/>
        <strike val="0"/>
        <condense val="0"/>
        <extend val="0"/>
        <outline val="0"/>
        <shadow val="0"/>
        <u val="none"/>
        <vertAlign val="baseline"/>
        <sz val="11"/>
        <color theme="1" tint="0.24994659260841701"/>
        <name val="Calibri"/>
        <scheme val="minor"/>
      </font>
      <fill>
        <patternFill patternType="none">
          <fgColor indexed="64"/>
          <bgColor indexed="65"/>
        </patternFill>
      </fill>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ill>
        <patternFill patternType="solid">
          <fgColor theme="9" tint="0.79998168889431442"/>
          <bgColor theme="9" tint="0.79998168889431442"/>
        </patternFill>
      </fill>
    </dxf>
    <dxf>
      <fill>
        <patternFill patternType="solid">
          <fgColor theme="9" tint="0.79998168889431442"/>
          <bgColor theme="9" tint="0.79998168889431442"/>
        </patternFill>
      </fill>
    </dxf>
    <dxf>
      <font>
        <b/>
        <i val="0"/>
        <color theme="9" tint="-0.499984740745262"/>
      </font>
    </dxf>
    <dxf>
      <font>
        <b/>
        <i val="0"/>
        <color theme="9" tint="-0.499984740745262"/>
      </font>
    </dxf>
    <dxf>
      <font>
        <b/>
        <i val="0"/>
        <color theme="9" tint="-0.499984740745262"/>
      </font>
      <border>
        <top style="thin">
          <color theme="9"/>
        </top>
      </border>
    </dxf>
    <dxf>
      <font>
        <b/>
        <i val="0"/>
        <color theme="9" tint="-0.499984740745262"/>
      </font>
      <border>
        <top style="thick">
          <color theme="4"/>
        </top>
        <bottom style="thin">
          <color theme="9"/>
        </bottom>
      </border>
    </dxf>
    <dxf>
      <font>
        <color theme="9" tint="-0.499984740745262"/>
      </font>
      <border>
        <top style="thin">
          <color theme="9"/>
        </top>
        <bottom style="thin">
          <color theme="9"/>
        </bottom>
      </border>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i val="0"/>
        <color theme="6" tint="-0.499984740745262"/>
      </font>
    </dxf>
    <dxf>
      <font>
        <b/>
        <i val="0"/>
        <color theme="6" tint="-0.499984740745262"/>
      </font>
    </dxf>
    <dxf>
      <font>
        <b/>
        <i val="0"/>
        <color theme="6" tint="-0.499984740745262"/>
      </font>
      <border>
        <top style="thin">
          <color theme="6"/>
        </top>
      </border>
    </dxf>
    <dxf>
      <font>
        <b/>
        <i val="0"/>
        <color theme="6" tint="-0.499984740745262"/>
      </font>
      <border>
        <top style="thick">
          <color theme="4"/>
        </top>
        <bottom style="thin">
          <color theme="6"/>
        </bottom>
      </border>
    </dxf>
    <dxf>
      <font>
        <color theme="6" tint="-0.499984740745262"/>
      </font>
      <border>
        <top style="thin">
          <color theme="6"/>
        </top>
        <bottom style="thin">
          <color theme="6"/>
        </bottom>
      </border>
    </dxf>
    <dxf>
      <fill>
        <patternFill patternType="solid">
          <fgColor theme="7" tint="0.79995117038483843"/>
          <bgColor theme="7" tint="0.79998168889431442"/>
        </patternFill>
      </fill>
    </dxf>
    <dxf>
      <font>
        <b/>
        <i val="0"/>
        <color theme="7" tint="-0.499984740745262"/>
      </font>
    </dxf>
    <dxf>
      <font>
        <b/>
        <i val="0"/>
        <color theme="7" tint="-0.499984740745262"/>
      </font>
    </dxf>
    <dxf>
      <font>
        <b/>
        <color theme="7" tint="-0.249977111117893"/>
      </font>
      <border>
        <top style="thin">
          <color theme="7"/>
        </top>
      </border>
    </dxf>
    <dxf>
      <font>
        <b/>
        <i val="0"/>
        <color theme="7" tint="-0.499984740745262"/>
      </font>
      <border>
        <top style="thick">
          <color theme="4"/>
        </top>
        <bottom style="thin">
          <color theme="7"/>
        </bottom>
      </border>
    </dxf>
    <dxf>
      <font>
        <color theme="7" tint="-0.499984740745262"/>
      </font>
      <border>
        <top style="thin">
          <color theme="7"/>
        </top>
        <bottom style="thin">
          <color theme="7"/>
        </bottom>
      </border>
    </dxf>
    <dxf>
      <font>
        <color auto="1"/>
      </font>
      <fill>
        <patternFill patternType="solid">
          <fgColor theme="6" tint="0.79998168889431442"/>
          <bgColor theme="6" tint="0.79998168889431442"/>
        </patternFill>
      </fill>
    </dxf>
    <dxf>
      <font>
        <b val="0"/>
        <i val="0"/>
        <color auto="1"/>
      </font>
      <fill>
        <patternFill patternType="solid">
          <fgColor theme="6" tint="0.79998168889431442"/>
          <bgColor theme="6" tint="0.79998168889431442"/>
        </patternFill>
      </fill>
    </dxf>
    <dxf>
      <font>
        <b/>
        <i val="0"/>
        <color theme="6" tint="-0.499984740745262"/>
      </font>
    </dxf>
    <dxf>
      <font>
        <b/>
        <i val="0"/>
        <color theme="6" tint="-0.499984740745262"/>
      </font>
    </dxf>
    <dxf>
      <font>
        <color theme="6" tint="-0.499984740745262"/>
      </font>
      <border>
        <top style="thin">
          <color theme="6"/>
        </top>
      </border>
    </dxf>
    <dxf>
      <font>
        <b/>
        <i val="0"/>
        <color theme="6" tint="-0.499984740745262"/>
      </font>
      <border>
        <top style="thick">
          <color theme="4"/>
        </top>
        <bottom style="thin">
          <color theme="6"/>
        </bottom>
      </border>
    </dxf>
    <dxf>
      <font>
        <b val="0"/>
        <i val="0"/>
        <color auto="1"/>
      </font>
      <border>
        <top style="thin">
          <color theme="6"/>
        </top>
        <bottom style="thin">
          <color theme="6"/>
        </bottom>
      </border>
    </dxf>
    <dxf>
      <fill>
        <patternFill patternType="solid">
          <fgColor theme="5" tint="0.79998168889431442"/>
          <bgColor theme="5" tint="0.79998168889431442"/>
        </patternFill>
      </fill>
    </dxf>
    <dxf>
      <fill>
        <patternFill patternType="solid">
          <fgColor theme="5" tint="0.79998168889431442"/>
          <bgColor theme="5" tint="0.79998168889431442"/>
        </patternFill>
      </fill>
    </dxf>
    <dxf>
      <font>
        <b/>
        <i val="0"/>
        <color theme="5" tint="-0.499984740745262"/>
      </font>
    </dxf>
    <dxf>
      <font>
        <b/>
        <i val="0"/>
        <color theme="5" tint="-0.499984740745262"/>
      </font>
    </dxf>
    <dxf>
      <font>
        <b/>
        <i val="0"/>
        <color theme="5" tint="-0.499984740745262"/>
      </font>
      <border>
        <top style="thin">
          <color theme="5"/>
        </top>
      </border>
    </dxf>
    <dxf>
      <font>
        <b/>
        <i val="0"/>
        <color theme="5" tint="-0.499984740745262"/>
      </font>
      <border>
        <top style="thick">
          <color theme="4"/>
        </top>
        <bottom style="thin">
          <color theme="5"/>
        </bottom>
      </border>
    </dxf>
    <dxf>
      <font>
        <color theme="5" tint="-0.499984740745262"/>
      </font>
      <border>
        <top style="thin">
          <color theme="5"/>
        </top>
        <bottom style="thin">
          <color theme="5"/>
        </bottom>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i val="0"/>
        <color theme="4" tint="-0.499984740745262"/>
      </font>
    </dxf>
    <dxf>
      <font>
        <b/>
        <i val="0"/>
        <color theme="4" tint="-0.499984740745262"/>
      </font>
    </dxf>
    <dxf>
      <font>
        <b/>
        <i val="0"/>
        <color theme="4" tint="-0.499984740745262"/>
      </font>
      <border>
        <top style="thin">
          <color theme="4"/>
        </top>
      </border>
    </dxf>
    <dxf>
      <font>
        <b/>
        <i val="0"/>
        <color theme="4" tint="-0.499984740745262"/>
      </font>
      <border diagonalDown="1">
        <top style="thick">
          <color theme="4"/>
        </top>
        <bottom style="thin">
          <color theme="4"/>
        </bottom>
        <diagonal style="thick">
          <color theme="4"/>
        </diagonal>
      </border>
    </dxf>
    <dxf>
      <font>
        <color theme="4" tint="-0.499984740745262"/>
      </font>
      <border>
        <top style="thin">
          <color theme="4"/>
        </top>
        <bottom style="thin">
          <color theme="4"/>
        </bottom>
      </border>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ont>
        <b/>
        <i val="0"/>
        <color theme="8" tint="-0.499984740745262"/>
      </font>
    </dxf>
    <dxf>
      <font>
        <b/>
        <i val="0"/>
        <color theme="8" tint="-0.499984740745262"/>
      </font>
    </dxf>
    <dxf>
      <font>
        <b/>
        <i val="0"/>
        <color theme="8" tint="-0.499984740745262"/>
      </font>
      <border>
        <top style="thin">
          <color theme="8"/>
        </top>
      </border>
    </dxf>
    <dxf>
      <font>
        <b/>
        <i val="0"/>
        <color theme="8" tint="-0.499984740745262"/>
      </font>
      <border>
        <top style="thick">
          <color theme="4"/>
        </top>
        <bottom style="thin">
          <color theme="8"/>
        </bottom>
      </border>
    </dxf>
    <dxf>
      <font>
        <color theme="8" tint="-0.499984740745262"/>
      </font>
      <border>
        <top style="thin">
          <color theme="8"/>
        </top>
        <bottom style="thin">
          <color theme="8"/>
        </bottom>
      </border>
    </dxf>
  </dxfs>
  <tableStyles count="7" defaultTableStyle="TableStyleLight6" defaultPivotStyle="PivotStyleLight16">
    <tableStyle name="الاثنين" pivot="0" count="7">
      <tableStyleElement type="wholeTable" dxfId="68"/>
      <tableStyleElement type="headerRow" dxfId="67"/>
      <tableStyleElement type="totalRow" dxfId="66"/>
      <tableStyleElement type="firstColumn" dxfId="65"/>
      <tableStyleElement type="lastColumn" dxfId="64"/>
      <tableStyleElement type="firstRowStripe" dxfId="63"/>
      <tableStyleElement type="firstColumnStripe" dxfId="62"/>
    </tableStyle>
    <tableStyle name="الأحد" pivot="0" count="7">
      <tableStyleElement type="wholeTable" dxfId="61"/>
      <tableStyleElement type="headerRow" dxfId="60"/>
      <tableStyleElement type="totalRow" dxfId="59"/>
      <tableStyleElement type="firstColumn" dxfId="58"/>
      <tableStyleElement type="lastColumn" dxfId="57"/>
      <tableStyleElement type="firstRowStripe" dxfId="56"/>
      <tableStyleElement type="firstColumnStripe" dxfId="55"/>
    </tableStyle>
    <tableStyle name="الأربعاء" pivot="0" count="7">
      <tableStyleElement type="wholeTable" dxfId="54"/>
      <tableStyleElement type="headerRow" dxfId="53"/>
      <tableStyleElement type="totalRow" dxfId="52"/>
      <tableStyleElement type="firstColumn" dxfId="51"/>
      <tableStyleElement type="lastColumn" dxfId="50"/>
      <tableStyleElement type="firstRowStripe" dxfId="49"/>
      <tableStyleElement type="firstColumnStripe" dxfId="48"/>
    </tableStyle>
    <tableStyle name="الثلاثاء" pivot="0" count="7">
      <tableStyleElement type="wholeTable" dxfId="47"/>
      <tableStyleElement type="headerRow" dxfId="46"/>
      <tableStyleElement type="totalRow" dxfId="45"/>
      <tableStyleElement type="firstColumn" dxfId="44"/>
      <tableStyleElement type="lastColumn" dxfId="43"/>
      <tableStyleElement type="firstRowStripe" dxfId="42"/>
      <tableStyleElement type="firstColumnStripe" dxfId="41"/>
    </tableStyle>
    <tableStyle name="الجمعة" pivot="0" count="6">
      <tableStyleElement type="wholeTable" dxfId="40"/>
      <tableStyleElement type="headerRow" dxfId="39"/>
      <tableStyleElement type="totalRow" dxfId="38"/>
      <tableStyleElement type="firstColumn" dxfId="37"/>
      <tableStyleElement type="lastColumn" dxfId="36"/>
      <tableStyleElement type="firstRowStripe" dxfId="35"/>
    </tableStyle>
    <tableStyle name="الخميس" pivot="0" count="7">
      <tableStyleElement type="wholeTable" dxfId="34"/>
      <tableStyleElement type="headerRow" dxfId="33"/>
      <tableStyleElement type="totalRow" dxfId="32"/>
      <tableStyleElement type="firstColumn" dxfId="31"/>
      <tableStyleElement type="lastColumn" dxfId="30"/>
      <tableStyleElement type="firstRowStripe" dxfId="29"/>
      <tableStyleElement type="firstColumnStripe" dxfId="28"/>
    </tableStyle>
    <tableStyle name="السبت" pivot="0" count="7">
      <tableStyleElement type="wholeTable" dxfId="27"/>
      <tableStyleElement type="headerRow" dxfId="26"/>
      <tableStyleElement type="totalRow" dxfId="25"/>
      <tableStyleElement type="firstColumn" dxfId="24"/>
      <tableStyleElement type="lastColumn" dxfId="23"/>
      <tableStyleElement type="firstRowStripe" dxfId="22"/>
      <tableStyleElement type="firstColumnStrip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1" name="الاثنين" displayName="الاثنين" ref="B4:M10" totalsRowShown="0" headerRowDxfId="20" dataDxfId="19">
  <autoFilter ref="B4:M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اسم الموظف" dataDxfId="18"/>
    <tableColumn id="2" name="07:00" dataDxfId="17"/>
    <tableColumn id="3" name="08:00" dataDxfId="16"/>
    <tableColumn id="4" name="09:00" dataDxfId="15"/>
    <tableColumn id="5" name="10:00" dataDxfId="14"/>
    <tableColumn id="6" name="11:00" dataDxfId="13"/>
    <tableColumn id="7" name="12:00" dataDxfId="12"/>
    <tableColumn id="8" name="13:00" dataDxfId="11"/>
    <tableColumn id="9" name="14:00" dataDxfId="10"/>
    <tableColumn id="10" name="15:00" dataDxfId="9"/>
    <tableColumn id="11" name="مرضية؟" dataDxfId="8"/>
    <tableColumn id="12" name="الإجمالي" dataDxfId="7">
      <calculatedColumnFormula>IFERROR(COUNTIF(الاثنين[[#This Row],[07:00]:[15:00]],"*"),"")</calculatedColumnFormula>
    </tableColumn>
  </tableColumns>
  <tableStyleInfo name="الاثنين" showFirstColumn="1" showLastColumn="1" showRowStripes="1" showColumnStripes="0"/>
  <extLst>
    <ext xmlns:x14="http://schemas.microsoft.com/office/spreadsheetml/2009/9/main" uri="{504A1905-F514-4f6f-8877-14C23A59335A}">
      <x14:table altTextSummary="Enter Employee Names &amp; their respective station or role under each time column. A column is provided to track sick time. Total hours scheduled to work are automatically calculated"/>
    </ext>
  </extLst>
</table>
</file>

<file path=xl/tables/table2.xml><?xml version="1.0" encoding="utf-8"?>
<table xmlns="http://schemas.openxmlformats.org/spreadsheetml/2006/main" id="13" name="الثلاثاء" displayName="الثلاثاء" ref="B4:M10" totalsRowShown="0" headerRowDxfId="6">
  <autoFilter ref="B4:M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اسم الموظف"/>
    <tableColumn id="2" name="07:00"/>
    <tableColumn id="3" name="08:00"/>
    <tableColumn id="4" name="09:00"/>
    <tableColumn id="5" name="10:00"/>
    <tableColumn id="6" name="11:00"/>
    <tableColumn id="7" name="12:00"/>
    <tableColumn id="8" name="13:00"/>
    <tableColumn id="9" name="14:00"/>
    <tableColumn id="10" name="15:00"/>
    <tableColumn id="11" name="مرضية؟"/>
    <tableColumn id="12" name="الإجمالي" dataDxfId="5">
      <calculatedColumnFormula>IFERROR(COUNTIF(الثلاثاء[[#This Row],[07:00]:[15:00]],"*"),"")</calculatedColumnFormula>
    </tableColumn>
  </tableColumns>
  <tableStyleInfo name="الثلاثاء" showFirstColumn="1" showLastColumn="1" showRowStripes="1" showColumnStripes="0"/>
  <extLst>
    <ext xmlns:x14="http://schemas.microsoft.com/office/spreadsheetml/2009/9/main" uri="{504A1905-F514-4f6f-8877-14C23A59335A}">
      <x14:table altTextSummary="Enter Employee Names &amp; their respective station or role under each time column. A column is provided to track sick time. Total hours scheduled to work are automatically calculated"/>
    </ext>
  </extLst>
</table>
</file>

<file path=xl/tables/table3.xml><?xml version="1.0" encoding="utf-8"?>
<table xmlns="http://schemas.openxmlformats.org/spreadsheetml/2006/main" id="5" name="الأربعاء" displayName="الأربعاء" ref="B4:M10" totalsRowShown="0">
  <autoFilter ref="B4:M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اسم الموظف"/>
    <tableColumn id="2" name="07:00"/>
    <tableColumn id="3" name="08:00"/>
    <tableColumn id="4" name="09:00"/>
    <tableColumn id="5" name="10:00"/>
    <tableColumn id="6" name="11:00"/>
    <tableColumn id="7" name="12:00"/>
    <tableColumn id="8" name="13:00"/>
    <tableColumn id="9" name="14:00"/>
    <tableColumn id="10" name="15:00"/>
    <tableColumn id="11" name="مرضية؟"/>
    <tableColumn id="12" name="الإجمالي" dataDxfId="4">
      <calculatedColumnFormula>IFERROR(COUNTIF(الأربعاء[[#This Row],[07:00]:[15:00]],"*"),"")</calculatedColumnFormula>
    </tableColumn>
  </tableColumns>
  <tableStyleInfo name="الأربعاء" showFirstColumn="1" showLastColumn="1" showRowStripes="1" showColumnStripes="0"/>
  <extLst>
    <ext xmlns:x14="http://schemas.microsoft.com/office/spreadsheetml/2009/9/main" uri="{504A1905-F514-4f6f-8877-14C23A59335A}">
      <x14:table altTextSummary="Enter Employee Names &amp; their respective station or role under each time column. A column is provided to track sick time. Total hours scheduled to work are automatically calculated"/>
    </ext>
  </extLst>
</table>
</file>

<file path=xl/tables/table4.xml><?xml version="1.0" encoding="utf-8"?>
<table xmlns="http://schemas.openxmlformats.org/spreadsheetml/2006/main" id="6" name="الخميس" displayName="الخميس" ref="B4:M10" totalsRowShown="0">
  <autoFilter ref="B4:M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اسم الموظف"/>
    <tableColumn id="2" name="07:00"/>
    <tableColumn id="3" name="08:00"/>
    <tableColumn id="4" name="09:00"/>
    <tableColumn id="5" name="10:00"/>
    <tableColumn id="6" name="11:00"/>
    <tableColumn id="7" name="12:00"/>
    <tableColumn id="8" name="13:00"/>
    <tableColumn id="9" name="14:00"/>
    <tableColumn id="10" name="15:00"/>
    <tableColumn id="11" name="مرضية؟"/>
    <tableColumn id="12" name="الإجمالي" dataDxfId="3">
      <calculatedColumnFormula>IFERROR(COUNTIF(الخميس[[#This Row],[07:00]:[15:00]],"*"),"")</calculatedColumnFormula>
    </tableColumn>
  </tableColumns>
  <tableStyleInfo name="الخميس" showFirstColumn="1" showLastColumn="1" showRowStripes="1" showColumnStripes="0"/>
  <extLst>
    <ext xmlns:x14="http://schemas.microsoft.com/office/spreadsheetml/2009/9/main" uri="{504A1905-F514-4f6f-8877-14C23A59335A}">
      <x14:table altTextSummary="Enter Employee Names &amp; their respective station or role under each time column. A column is provided to track sick time. Total hours scheduled to work are automatically calculated"/>
    </ext>
  </extLst>
</table>
</file>

<file path=xl/tables/table5.xml><?xml version="1.0" encoding="utf-8"?>
<table xmlns="http://schemas.openxmlformats.org/spreadsheetml/2006/main" id="7" name="الجمعة" displayName="الجمعة" ref="B4:M10" totalsRowShown="0">
  <autoFilter ref="B4:M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اسم الموظف"/>
    <tableColumn id="2" name="07:00"/>
    <tableColumn id="3" name="08:00"/>
    <tableColumn id="4" name="09:00"/>
    <tableColumn id="5" name="10:00"/>
    <tableColumn id="6" name="11:00"/>
    <tableColumn id="7" name="12:00"/>
    <tableColumn id="8" name="13:00"/>
    <tableColumn id="9" name="14:00"/>
    <tableColumn id="10" name="15:00"/>
    <tableColumn id="11" name="مرضية؟"/>
    <tableColumn id="12" name="الإجمالي" dataDxfId="2">
      <calculatedColumnFormula>IFERROR(COUNTIF(الجمعة[[#This Row],[07:00]:[15:00]],"*"),"")</calculatedColumnFormula>
    </tableColumn>
  </tableColumns>
  <tableStyleInfo name="الجمعة" showFirstColumn="1" showLastColumn="1" showRowStripes="1" showColumnStripes="0"/>
  <extLst>
    <ext xmlns:x14="http://schemas.microsoft.com/office/spreadsheetml/2009/9/main" uri="{504A1905-F514-4f6f-8877-14C23A59335A}">
      <x14:table altTextSummary="Enter Employee Names &amp; their respective station or role under each time column. A column is provided to track sick time. Total hours scheduled to work are automatically calculated"/>
    </ext>
  </extLst>
</table>
</file>

<file path=xl/tables/table6.xml><?xml version="1.0" encoding="utf-8"?>
<table xmlns="http://schemas.openxmlformats.org/spreadsheetml/2006/main" id="8" name="السبت" displayName="السبت" ref="B4:M10" totalsRowShown="0">
  <autoFilter ref="B4:M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اسم الموظف"/>
    <tableColumn id="2" name="07:00"/>
    <tableColumn id="3" name="08:00"/>
    <tableColumn id="4" name="09:00"/>
    <tableColumn id="5" name="10:00"/>
    <tableColumn id="6" name="11:00"/>
    <tableColumn id="7" name="12:00"/>
    <tableColumn id="8" name="13:00"/>
    <tableColumn id="9" name="14:00"/>
    <tableColumn id="10" name="15:00"/>
    <tableColumn id="11" name="مرضية؟"/>
    <tableColumn id="12" name="الإجمالي" dataDxfId="1">
      <calculatedColumnFormula>IFERROR(COUNTIF(السبت[[#This Row],[07:00]:[15:00]],"*"),"")</calculatedColumnFormula>
    </tableColumn>
  </tableColumns>
  <tableStyleInfo name="السبت" showFirstColumn="1" showLastColumn="1" showRowStripes="1" showColumnStripes="0"/>
  <extLst>
    <ext xmlns:x14="http://schemas.microsoft.com/office/spreadsheetml/2009/9/main" uri="{504A1905-F514-4f6f-8877-14C23A59335A}">
      <x14:table altTextSummary="Enter Employee Names &amp; their respective station or role under each time column. A column is provided to track sick time. Total hours scheduled to work are automatically calculated"/>
    </ext>
  </extLst>
</table>
</file>

<file path=xl/tables/table7.xml><?xml version="1.0" encoding="utf-8"?>
<table xmlns="http://schemas.openxmlformats.org/spreadsheetml/2006/main" id="9" name="الأحد" displayName="الأحد" ref="B4:M10" totalsRowShown="0">
  <autoFilter ref="B4:M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اسم الموظف"/>
    <tableColumn id="2" name="07:00"/>
    <tableColumn id="3" name="08:00"/>
    <tableColumn id="4" name="09:00"/>
    <tableColumn id="5" name="10:00"/>
    <tableColumn id="6" name="11:00"/>
    <tableColumn id="7" name="12:00"/>
    <tableColumn id="8" name="13:00"/>
    <tableColumn id="9" name="14:00"/>
    <tableColumn id="10" name="15:00"/>
    <tableColumn id="11" name="مرضية؟"/>
    <tableColumn id="12" name="الإجمالي" dataDxfId="0">
      <calculatedColumnFormula>IFERROR(COUNTIF(الأحد[[#This Row],[07:00]:[15:00]],"*"),"")</calculatedColumnFormula>
    </tableColumn>
  </tableColumns>
  <tableStyleInfo name="الأحد" showFirstColumn="1" showLastColumn="1" showRowStripes="1" showColumnStripes="0"/>
  <extLst>
    <ext xmlns:x14="http://schemas.microsoft.com/office/spreadsheetml/2009/9/main" uri="{504A1905-F514-4f6f-8877-14C23A59335A}">
      <x14:table altTextSummary="Enter Employee Names &amp; their respective station or role under each time column. A column is provided to track sick time. Total hours scheduled to work are automatically calculated"/>
    </ext>
  </extLst>
</table>
</file>

<file path=xl/theme/theme1.xml><?xml version="1.0" encoding="utf-8"?>
<a:theme xmlns:a="http://schemas.openxmlformats.org/drawingml/2006/main" name="Office Theme Dark">
  <a:themeElements>
    <a:clrScheme name="Shift Schedule">
      <a:dk1>
        <a:sysClr val="windowText" lastClr="000000"/>
      </a:dk1>
      <a:lt1>
        <a:sysClr val="window" lastClr="FFFFFF"/>
      </a:lt1>
      <a:dk2>
        <a:srgbClr val="44546A"/>
      </a:dk2>
      <a:lt2>
        <a:srgbClr val="E7E6E6"/>
      </a:lt2>
      <a:accent1>
        <a:srgbClr val="70A8DA"/>
      </a:accent1>
      <a:accent2>
        <a:srgbClr val="EF8D4B"/>
      </a:accent2>
      <a:accent3>
        <a:srgbClr val="B4B4B4"/>
      </a:accent3>
      <a:accent4>
        <a:srgbClr val="FFCB25"/>
      </a:accent4>
      <a:accent5>
        <a:srgbClr val="7395D3"/>
      </a:accent5>
      <a:accent6>
        <a:srgbClr val="89C064"/>
      </a:accent6>
      <a:hlink>
        <a:srgbClr val="7395D3"/>
      </a:hlink>
      <a:folHlink>
        <a:srgbClr val="AE668A"/>
      </a:folHlink>
    </a:clrScheme>
    <a:fontScheme name="Shift Schedule">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1:M10"/>
  <sheetViews>
    <sheetView showGridLines="0" rightToLeft="1" tabSelected="1" workbookViewId="0"/>
  </sheetViews>
  <sheetFormatPr defaultRowHeight="30" customHeight="1" x14ac:dyDescent="0.2"/>
  <cols>
    <col min="1" max="1" width="2.375" style="2" customWidth="1"/>
    <col min="2" max="2" width="20.625" style="2" customWidth="1"/>
    <col min="3" max="5" width="12.75" style="2" customWidth="1"/>
    <col min="6" max="7" width="13.75" style="2" customWidth="1"/>
    <col min="8" max="8" width="13.625" style="2" customWidth="1"/>
    <col min="9" max="11" width="12.625" style="2" customWidth="1"/>
    <col min="12" max="12" width="9" style="2" customWidth="1"/>
    <col min="13" max="13" width="10" style="2" customWidth="1"/>
    <col min="14" max="14" width="2.625" style="2" customWidth="1"/>
    <col min="15" max="16384" width="9" style="2"/>
  </cols>
  <sheetData>
    <row r="1" spans="2:13" ht="47.45" customHeight="1" thickBot="1" x14ac:dyDescent="0.25">
      <c r="B1" s="4" t="s">
        <v>0</v>
      </c>
    </row>
    <row r="2" spans="2:13" ht="15.6" customHeight="1" thickTop="1" thickBot="1" x14ac:dyDescent="0.25">
      <c r="B2" s="13" t="s">
        <v>1</v>
      </c>
      <c r="C2" s="14" t="s">
        <v>9</v>
      </c>
      <c r="D2" s="14"/>
      <c r="E2" s="14"/>
      <c r="F2" s="14"/>
      <c r="G2" s="14"/>
      <c r="H2" s="14"/>
      <c r="I2" s="14"/>
      <c r="J2" s="14"/>
      <c r="K2" s="14"/>
      <c r="L2" s="10" t="s">
        <v>15</v>
      </c>
      <c r="M2" s="10"/>
    </row>
    <row r="3" spans="2:13" ht="30" customHeight="1" thickTop="1" x14ac:dyDescent="0.2">
      <c r="B3" s="13"/>
      <c r="C3" s="15" t="s">
        <v>10</v>
      </c>
      <c r="D3" s="15"/>
      <c r="E3" s="15"/>
      <c r="F3" s="15"/>
      <c r="G3" s="15"/>
      <c r="H3" s="15"/>
      <c r="I3" s="15"/>
      <c r="J3" s="15"/>
      <c r="K3" s="15"/>
      <c r="L3" s="11" t="s">
        <v>16</v>
      </c>
      <c r="M3" s="12"/>
    </row>
    <row r="4" spans="2:13" ht="30" customHeight="1" x14ac:dyDescent="0.2">
      <c r="B4" s="3" t="s">
        <v>2</v>
      </c>
      <c r="C4" s="6" t="s">
        <v>26</v>
      </c>
      <c r="D4" s="6" t="s">
        <v>27</v>
      </c>
      <c r="E4" s="6" t="s">
        <v>28</v>
      </c>
      <c r="F4" s="6" t="s">
        <v>29</v>
      </c>
      <c r="G4" s="6" t="s">
        <v>30</v>
      </c>
      <c r="H4" s="6" t="s">
        <v>31</v>
      </c>
      <c r="I4" s="6" t="s">
        <v>32</v>
      </c>
      <c r="J4" s="6" t="s">
        <v>33</v>
      </c>
      <c r="K4" s="6" t="s">
        <v>34</v>
      </c>
      <c r="L4" s="1" t="s">
        <v>17</v>
      </c>
      <c r="M4" s="3" t="s">
        <v>18</v>
      </c>
    </row>
    <row r="5" spans="2:13" ht="30" customHeight="1" x14ac:dyDescent="0.2">
      <c r="B5" s="3" t="s">
        <v>3</v>
      </c>
      <c r="C5" s="3" t="s">
        <v>11</v>
      </c>
      <c r="D5" s="3" t="s">
        <v>11</v>
      </c>
      <c r="E5" s="3" t="s">
        <v>11</v>
      </c>
      <c r="F5" s="3" t="s">
        <v>11</v>
      </c>
      <c r="G5" s="3" t="s">
        <v>11</v>
      </c>
      <c r="H5" s="3" t="s">
        <v>11</v>
      </c>
      <c r="I5" s="3" t="s">
        <v>11</v>
      </c>
      <c r="J5" s="3" t="s">
        <v>11</v>
      </c>
      <c r="K5" s="3" t="s">
        <v>11</v>
      </c>
      <c r="M5" s="7">
        <f>IFERROR(COUNTIF(الاثنين[[#This Row],[07:00]:[15:00]],"*"),"")</f>
        <v>9</v>
      </c>
    </row>
    <row r="6" spans="2:13" ht="30" customHeight="1" x14ac:dyDescent="0.2">
      <c r="B6" s="3" t="s">
        <v>4</v>
      </c>
      <c r="C6" s="3"/>
      <c r="D6" s="3" t="s">
        <v>12</v>
      </c>
      <c r="E6" s="3" t="s">
        <v>12</v>
      </c>
      <c r="F6" s="3" t="s">
        <v>12</v>
      </c>
      <c r="G6" s="3" t="s">
        <v>12</v>
      </c>
      <c r="H6" s="3"/>
      <c r="I6" s="3"/>
      <c r="J6" s="3"/>
      <c r="K6" s="3"/>
      <c r="M6" s="7">
        <f>IFERROR(COUNTIF(الاثنين[[#This Row],[07:00]:[15:00]],"*"),"")</f>
        <v>4</v>
      </c>
    </row>
    <row r="7" spans="2:13" ht="30" customHeight="1" x14ac:dyDescent="0.2">
      <c r="B7" s="3" t="s">
        <v>5</v>
      </c>
      <c r="C7" s="3"/>
      <c r="D7" s="3" t="s">
        <v>13</v>
      </c>
      <c r="E7" s="3" t="s">
        <v>13</v>
      </c>
      <c r="F7" s="3" t="s">
        <v>13</v>
      </c>
      <c r="G7" s="3" t="s">
        <v>14</v>
      </c>
      <c r="H7" s="3" t="s">
        <v>13</v>
      </c>
      <c r="I7" s="3" t="s">
        <v>13</v>
      </c>
      <c r="J7" s="3" t="s">
        <v>13</v>
      </c>
      <c r="K7" s="3"/>
      <c r="M7" s="7">
        <f>IFERROR(COUNTIF(الاثنين[[#This Row],[07:00]:[15:00]],"*"),"")</f>
        <v>7</v>
      </c>
    </row>
    <row r="8" spans="2:13" ht="30" customHeight="1" x14ac:dyDescent="0.2">
      <c r="B8" s="3" t="s">
        <v>6</v>
      </c>
      <c r="C8" s="3"/>
      <c r="D8" s="3" t="s">
        <v>13</v>
      </c>
      <c r="E8" s="3" t="s">
        <v>13</v>
      </c>
      <c r="F8" s="3" t="s">
        <v>13</v>
      </c>
      <c r="G8" s="3" t="s">
        <v>14</v>
      </c>
      <c r="H8" s="3" t="s">
        <v>13</v>
      </c>
      <c r="I8" s="3" t="s">
        <v>13</v>
      </c>
      <c r="J8" s="3" t="s">
        <v>13</v>
      </c>
      <c r="K8" s="3"/>
      <c r="M8" s="7">
        <f>IFERROR(COUNTIF(الاثنين[[#This Row],[07:00]:[15:00]],"*"),"")</f>
        <v>7</v>
      </c>
    </row>
    <row r="9" spans="2:13" ht="30" customHeight="1" x14ac:dyDescent="0.2">
      <c r="B9" s="3" t="s">
        <v>7</v>
      </c>
      <c r="C9" s="3"/>
      <c r="D9" s="3"/>
      <c r="E9" s="3"/>
      <c r="F9" s="3"/>
      <c r="G9" s="3"/>
      <c r="H9" s="3"/>
      <c r="I9" s="3"/>
      <c r="J9" s="3"/>
      <c r="K9" s="3"/>
      <c r="M9" s="7">
        <f>IFERROR(COUNTIF(الاثنين[[#This Row],[07:00]:[15:00]],"*"),"")</f>
        <v>0</v>
      </c>
    </row>
    <row r="10" spans="2:13" ht="30" customHeight="1" x14ac:dyDescent="0.2">
      <c r="B10" s="3" t="s">
        <v>8</v>
      </c>
      <c r="C10" s="3"/>
      <c r="D10" s="3"/>
      <c r="E10" s="3"/>
      <c r="F10" s="3"/>
      <c r="G10" s="3"/>
      <c r="H10" s="3" t="s">
        <v>12</v>
      </c>
      <c r="I10" s="3" t="s">
        <v>12</v>
      </c>
      <c r="J10" s="3" t="s">
        <v>12</v>
      </c>
      <c r="K10" s="3" t="s">
        <v>12</v>
      </c>
      <c r="M10" s="7">
        <f>IFERROR(COUNTIF(الاثنين[[#This Row],[07:00]:[15:00]],"*"),"")</f>
        <v>4</v>
      </c>
    </row>
  </sheetData>
  <mergeCells count="5">
    <mergeCell ref="L2:M2"/>
    <mergeCell ref="L3:M3"/>
    <mergeCell ref="B2:B3"/>
    <mergeCell ref="C2:K2"/>
    <mergeCell ref="C3:K3"/>
  </mergeCells>
  <dataValidations xWindow="66" yWindow="524" count="12">
    <dataValidation allowBlank="1" showInputMessage="1" showErrorMessage="1" prompt="أدخل &quot;اسم الموظف&quot; في هذا العمود تحت هذا العنوان" sqref="B4"/>
    <dataValidation allowBlank="1" showInputMessage="1" showErrorMessage="1" prompt="يتم حساب إجمالي الساعات المقررة للعمل تلقائياً في هذا العمود تحت هذا العنوان" sqref="M4"/>
    <dataValidation allowBlank="1" showInputMessage="1" showErrorMessage="1" prompt="عنوان ورقة العمل هذه في هذه الخلية. سيتم تحديث هذا العنوان تلقائياً في كل ورقة عمل في هذا المصنف" sqref="B1"/>
    <dataValidation allowBlank="1" showInputMessage="1" showErrorMessage="1" prompt="أدخل التاريخ في هذه الخلية" sqref="L2:M2"/>
    <dataValidation allowBlank="1" showInputMessage="1" showErrorMessage="1" prompt="أدخل &quot;اسم القسم&quot; في هذه الخلية" sqref="L3:M3"/>
    <dataValidation allowBlank="1" showInputMessage="1" showErrorMessage="1" prompt="يمكنك إنشاء جدول وردية لأي أسبوع معين في هذا المصنف. يتم فصل كل يوم من الأسبوع في ورقة عمل منفصلة. أدخل جدول الوردية ليوم الأحد في ورقة العمل هذه" sqref="A1"/>
    <dataValidation type="list" errorStyle="warning" allowBlank="1" showInputMessage="1" showErrorMessage="1" error="Select  value from the drop down list or leave blank. Select CANCEL to try again" sqref="L5:L10">
      <formula1>"مرضية"</formula1>
    </dataValidation>
    <dataValidation allowBlank="1" showInputMessage="1" showErrorMessage="1" prompt="أدخل يوم الأسبوع في هذه الخلية. أدخل تاريخ الأسبوع في الخلية L2. أدخل &quot;اسم القسم&quot; في الخلية L3" sqref="B2:B3"/>
    <dataValidation allowBlank="1" showInputMessage="1" showErrorMessage="1" prompt="يوجد خيار تعقّب الإجازات المرضية في هذا العمود تحت هذا العنوان. اضغط على ALT+سهم لأسفل لفتح القائمة المنسدلة، ثم اضغط على مفتاح الإدخال ENTER لتحديد إدخال" sqref="L4"/>
    <dataValidation allowBlank="1" showInputMessage="1" showErrorMessage="1" prompt="أدخل مكان الموظف أو دوره لهذا الجزء الزمني في هذا العمود تحت هذا العنوان. لتغيير الوقت، حدّد الخلية واضغط على مفتاح الحذف delete، ثم أدخل وقتاً جديداً" sqref="C4:K4"/>
    <dataValidation allowBlank="1" showInputMessage="1" showErrorMessage="1" prompt="أدخل التاريخ للأسبوع في الخلية على اليمين" sqref="C2:K2"/>
    <dataValidation allowBlank="1" showInputMessage="1" showErrorMessage="1" prompt="أدخل اسم القسم في الخلية على اليسار" sqref="C3:K3"/>
  </dataValidations>
  <printOptions horizontalCentered="1"/>
  <pageMargins left="0.25" right="0.25" top="0.75" bottom="0.75" header="0.3" footer="0.3"/>
  <pageSetup paperSize="9" scale="58" fitToHeight="0" orientation="portrait"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pageSetUpPr fitToPage="1"/>
  </sheetPr>
  <dimension ref="B1:M10"/>
  <sheetViews>
    <sheetView showGridLines="0" rightToLeft="1" workbookViewId="0"/>
  </sheetViews>
  <sheetFormatPr defaultRowHeight="30" customHeight="1" x14ac:dyDescent="0.2"/>
  <cols>
    <col min="1" max="1" width="2.375" customWidth="1"/>
    <col min="2" max="2" width="20.625" customWidth="1"/>
    <col min="3" max="5" width="12.75" customWidth="1"/>
    <col min="6" max="7" width="13.75" customWidth="1"/>
    <col min="8" max="8" width="13.625" customWidth="1"/>
    <col min="9" max="11" width="12.625" customWidth="1"/>
    <col min="12" max="12" width="9" customWidth="1"/>
    <col min="13" max="13" width="10" customWidth="1"/>
    <col min="14" max="14" width="2.625" customWidth="1"/>
  </cols>
  <sheetData>
    <row r="1" spans="2:13" ht="47.45" customHeight="1" thickBot="1" x14ac:dyDescent="0.25">
      <c r="B1" s="5" t="str">
        <f>SHIFT_SCHEDULE_Title</f>
        <v>جدول الوردية</v>
      </c>
    </row>
    <row r="2" spans="2:13" ht="15.6" customHeight="1" thickTop="1" thickBot="1" x14ac:dyDescent="0.25">
      <c r="B2" s="13" t="s">
        <v>19</v>
      </c>
      <c r="C2" s="18" t="s">
        <v>9</v>
      </c>
      <c r="D2" s="18"/>
      <c r="E2" s="18"/>
      <c r="F2" s="18"/>
      <c r="G2" s="18"/>
      <c r="H2" s="18"/>
      <c r="I2" s="18"/>
      <c r="J2" s="18"/>
      <c r="K2" s="18"/>
      <c r="L2" s="16" t="str">
        <f>التاريخ</f>
        <v>التاريخ</v>
      </c>
      <c r="M2" s="16"/>
    </row>
    <row r="3" spans="2:13" ht="30" customHeight="1" thickTop="1" x14ac:dyDescent="0.2">
      <c r="B3" s="13"/>
      <c r="C3" s="19" t="s">
        <v>10</v>
      </c>
      <c r="D3" s="19"/>
      <c r="E3" s="19"/>
      <c r="F3" s="19"/>
      <c r="G3" s="19"/>
      <c r="H3" s="19"/>
      <c r="I3" s="19"/>
      <c r="J3" s="19"/>
      <c r="K3" s="19"/>
      <c r="L3" s="17" t="str">
        <f>القسم</f>
        <v>القسم</v>
      </c>
      <c r="M3" s="17"/>
    </row>
    <row r="4" spans="2:13" ht="30" customHeight="1" x14ac:dyDescent="0.2">
      <c r="B4" s="1" t="s">
        <v>2</v>
      </c>
      <c r="C4" s="8" t="s">
        <v>26</v>
      </c>
      <c r="D4" s="8" t="s">
        <v>27</v>
      </c>
      <c r="E4" s="8" t="s">
        <v>28</v>
      </c>
      <c r="F4" s="8" t="s">
        <v>29</v>
      </c>
      <c r="G4" s="8" t="s">
        <v>30</v>
      </c>
      <c r="H4" s="8" t="s">
        <v>31</v>
      </c>
      <c r="I4" s="8" t="s">
        <v>32</v>
      </c>
      <c r="J4" s="8" t="s">
        <v>33</v>
      </c>
      <c r="K4" s="8" t="s">
        <v>34</v>
      </c>
      <c r="L4" s="1" t="s">
        <v>17</v>
      </c>
      <c r="M4" s="1" t="s">
        <v>18</v>
      </c>
    </row>
    <row r="5" spans="2:13" ht="30" customHeight="1" x14ac:dyDescent="0.2">
      <c r="B5" s="1" t="s">
        <v>3</v>
      </c>
      <c r="C5" s="1" t="s">
        <v>11</v>
      </c>
      <c r="D5" s="1" t="s">
        <v>11</v>
      </c>
      <c r="E5" s="1" t="s">
        <v>11</v>
      </c>
      <c r="F5" s="1" t="s">
        <v>11</v>
      </c>
      <c r="G5" s="1" t="s">
        <v>11</v>
      </c>
      <c r="H5" s="1" t="s">
        <v>11</v>
      </c>
      <c r="I5" s="1" t="s">
        <v>11</v>
      </c>
      <c r="J5" s="1" t="s">
        <v>11</v>
      </c>
      <c r="K5" s="1" t="s">
        <v>11</v>
      </c>
      <c r="L5" s="1"/>
      <c r="M5" s="9">
        <f>IFERROR(COUNTIF(الثلاثاء[[#This Row],[07:00]:[15:00]],"*"),"")</f>
        <v>9</v>
      </c>
    </row>
    <row r="6" spans="2:13" ht="30" customHeight="1" x14ac:dyDescent="0.2">
      <c r="B6" s="1" t="s">
        <v>4</v>
      </c>
      <c r="C6" s="1"/>
      <c r="D6" s="1" t="s">
        <v>12</v>
      </c>
      <c r="E6" s="1" t="s">
        <v>12</v>
      </c>
      <c r="F6" s="1" t="s">
        <v>12</v>
      </c>
      <c r="G6" s="1" t="s">
        <v>12</v>
      </c>
      <c r="H6" s="1"/>
      <c r="I6" s="1"/>
      <c r="J6" s="1"/>
      <c r="K6" s="1"/>
      <c r="L6" s="1"/>
      <c r="M6" s="9">
        <f>IFERROR(COUNTIF(الثلاثاء[[#This Row],[07:00]:[15:00]],"*"),"")</f>
        <v>4</v>
      </c>
    </row>
    <row r="7" spans="2:13" ht="30" customHeight="1" x14ac:dyDescent="0.2">
      <c r="B7" s="1" t="s">
        <v>5</v>
      </c>
      <c r="C7" s="1"/>
      <c r="D7" s="1" t="s">
        <v>13</v>
      </c>
      <c r="E7" s="1" t="s">
        <v>13</v>
      </c>
      <c r="F7" s="1" t="s">
        <v>13</v>
      </c>
      <c r="G7" s="1" t="s">
        <v>14</v>
      </c>
      <c r="H7" s="1" t="s">
        <v>13</v>
      </c>
      <c r="I7" s="1" t="s">
        <v>13</v>
      </c>
      <c r="J7" s="1" t="s">
        <v>13</v>
      </c>
      <c r="K7" s="1"/>
      <c r="L7" s="1"/>
      <c r="M7" s="9">
        <f>IFERROR(COUNTIF(الثلاثاء[[#This Row],[07:00]:[15:00]],"*"),"")</f>
        <v>7</v>
      </c>
    </row>
    <row r="8" spans="2:13" ht="30" customHeight="1" x14ac:dyDescent="0.2">
      <c r="B8" s="1" t="s">
        <v>6</v>
      </c>
      <c r="C8" s="1"/>
      <c r="D8" s="1" t="s">
        <v>13</v>
      </c>
      <c r="E8" s="1" t="s">
        <v>13</v>
      </c>
      <c r="F8" s="1" t="s">
        <v>13</v>
      </c>
      <c r="G8" s="1" t="s">
        <v>14</v>
      </c>
      <c r="H8" s="1" t="s">
        <v>13</v>
      </c>
      <c r="I8" s="1" t="s">
        <v>13</v>
      </c>
      <c r="J8" s="1" t="s">
        <v>13</v>
      </c>
      <c r="K8" s="1"/>
      <c r="L8" s="1"/>
      <c r="M8" s="9">
        <f>IFERROR(COUNTIF(الثلاثاء[[#This Row],[07:00]:[15:00]],"*"),"")</f>
        <v>7</v>
      </c>
    </row>
    <row r="9" spans="2:13" ht="30" customHeight="1" x14ac:dyDescent="0.2">
      <c r="B9" s="1" t="s">
        <v>7</v>
      </c>
      <c r="C9" s="1"/>
      <c r="D9" s="1"/>
      <c r="E9" s="1"/>
      <c r="F9" s="1"/>
      <c r="G9" s="1"/>
      <c r="H9" s="1"/>
      <c r="I9" s="1"/>
      <c r="J9" s="1"/>
      <c r="K9" s="1"/>
      <c r="L9" s="1" t="s">
        <v>20</v>
      </c>
      <c r="M9" s="9">
        <f>IFERROR(COUNTIF(الثلاثاء[[#This Row],[07:00]:[15:00]],"*"),"")</f>
        <v>0</v>
      </c>
    </row>
    <row r="10" spans="2:13" ht="30" customHeight="1" x14ac:dyDescent="0.2">
      <c r="B10" s="1" t="s">
        <v>8</v>
      </c>
      <c r="C10" s="1"/>
      <c r="D10" s="1"/>
      <c r="E10" s="1"/>
      <c r="F10" s="1"/>
      <c r="G10" s="1"/>
      <c r="H10" s="1" t="s">
        <v>12</v>
      </c>
      <c r="I10" s="1" t="s">
        <v>12</v>
      </c>
      <c r="J10" s="1" t="s">
        <v>12</v>
      </c>
      <c r="K10" s="1" t="s">
        <v>12</v>
      </c>
      <c r="L10" s="1"/>
      <c r="M10" s="9">
        <f>IFERROR(COUNTIF(الثلاثاء[[#This Row],[07:00]:[15:00]],"*"),"")</f>
        <v>4</v>
      </c>
    </row>
  </sheetData>
  <mergeCells count="5">
    <mergeCell ref="L2:M2"/>
    <mergeCell ref="L3:M3"/>
    <mergeCell ref="B2:B3"/>
    <mergeCell ref="C2:K2"/>
    <mergeCell ref="C3:K3"/>
  </mergeCells>
  <dataValidations count="12">
    <dataValidation type="list" allowBlank="1" showInputMessage="1" showErrorMessage="1" sqref="L5:L10">
      <formula1>"مرضية"</formula1>
    </dataValidation>
    <dataValidation allowBlank="1" showInputMessage="1" showErrorMessage="1" prompt="يتم تحديث العنوان تلقائياً على أساس العنوان الذي تم إدخاله في الخلية B1 من ورقة عمل يوم الاثنين. لتغيير عنوان ورقة العمل هذه، اكتب إدخالاً جديداً في هذه الخلية. سيتم تحديث ورقة العمل هذه فقط" sqref="B1"/>
    <dataValidation allowBlank="1" showInputMessage="1" showErrorMessage="1" prompt="تم تحديث اسم القسم تلقائياً. لتغيير اسم القسم، قم بتعديل الخلية L3 في ورقة عمل &quot;يوم الاثنين&quot;" sqref="L3:M3"/>
    <dataValidation allowBlank="1" showInputMessage="1" showErrorMessage="1" prompt="تم تحديث التاريخ تلقائياً. لتغيير التاريخ، قم بتعديل الخلية L2 في ورقة عمل &quot;يوم الاثنين&quot;" sqref="L2:M2"/>
    <dataValidation allowBlank="1" showInputMessage="1" showErrorMessage="1" prompt="يتم حساب إجمالي الساعات المقررة للعمل تلقائياً في هذا العمود تحت هذا العنوان" sqref="M4"/>
    <dataValidation allowBlank="1" showInputMessage="1" showErrorMessage="1" prompt="يوجد خيار تعقّب الإجازات المرضية في هذا العمود تحت هذا العنوان. اضغط على ALT+سهم لأسفل لفتح القائمة المنسدلة، ثم اضغط على مفتاح الإدخال ENTER لتحديد إدخال" sqref="L4"/>
    <dataValidation allowBlank="1" showInputMessage="1" showErrorMessage="1" prompt="أدخل &quot;اسم الموظف&quot; في هذا العمود تحت هذا العنوان" sqref="B4"/>
    <dataValidation allowBlank="1" showInputMessage="1" showErrorMessage="1" prompt="أدخل جدول الوردية ليوم الثلاثاء في ورقة العمل هذه" sqref="A1"/>
    <dataValidation allowBlank="1" showInputMessage="1" showErrorMessage="1" prompt="أدخل يوم الأسبوع في هذه الخلية. أدخل تاريخ الأسبوع في الخلية L2. أدخل &quot;اسم القسم&quot; في الخلية L3" sqref="B2:B3"/>
    <dataValidation allowBlank="1" showInputMessage="1" showErrorMessage="1" prompt="يتم تلقائياً تحديث تاريخ الأسبوع في الخلية على اليسار. لتغيير التاريخ، قم بتعديل الخلية L2 في ورقة عمل &quot;يوم الاثنين&quot;" sqref="C2:K2"/>
    <dataValidation allowBlank="1" showInputMessage="1" showErrorMessage="1" prompt="يتم تلقائياً تحديث &quot;اسم القسم&quot; في الخلية على اليسار. لتغيير اسم القسم، قم بتعديل الخلية L3 في ورقة عمل &quot;يوم الاثنين&quot;" sqref="C3:K3"/>
    <dataValidation allowBlank="1" showInputMessage="1" showErrorMessage="1" prompt="أدخل مكان الموظف أو دوره لهذا الجزء الزمني في هذا العمود تحت هذا العنوان. لتغيير الوقت، حدّد الخلية واضغط على مفتاح الحذف delete، ثم أدخل وقتاً جديداً" sqref="C4:K4"/>
  </dataValidations>
  <printOptions horizontalCentered="1"/>
  <pageMargins left="0.25" right="0.25" top="0.75" bottom="0.75" header="0.3" footer="0.3"/>
  <pageSetup paperSize="9" scale="58"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pageSetUpPr fitToPage="1"/>
  </sheetPr>
  <dimension ref="B1:M10"/>
  <sheetViews>
    <sheetView showGridLines="0" rightToLeft="1" workbookViewId="0"/>
  </sheetViews>
  <sheetFormatPr defaultRowHeight="30" customHeight="1" x14ac:dyDescent="0.2"/>
  <cols>
    <col min="1" max="1" width="2.375" customWidth="1"/>
    <col min="2" max="2" width="20.625" customWidth="1"/>
    <col min="3" max="5" width="12.75" customWidth="1"/>
    <col min="6" max="7" width="13.75" customWidth="1"/>
    <col min="8" max="8" width="13.625" customWidth="1"/>
    <col min="9" max="11" width="12.625" customWidth="1"/>
    <col min="12" max="12" width="9" customWidth="1"/>
    <col min="13" max="13" width="10" customWidth="1"/>
    <col min="14" max="14" width="2.625" customWidth="1"/>
  </cols>
  <sheetData>
    <row r="1" spans="2:13" ht="47.45" customHeight="1" thickBot="1" x14ac:dyDescent="0.25">
      <c r="B1" s="4" t="str">
        <f>SHIFT_SCHEDULE_Title</f>
        <v>جدول الوردية</v>
      </c>
    </row>
    <row r="2" spans="2:13" ht="15.6" customHeight="1" thickTop="1" thickBot="1" x14ac:dyDescent="0.25">
      <c r="B2" s="13" t="s">
        <v>21</v>
      </c>
      <c r="C2" s="18" t="s">
        <v>9</v>
      </c>
      <c r="D2" s="18"/>
      <c r="E2" s="18"/>
      <c r="F2" s="18"/>
      <c r="G2" s="18"/>
      <c r="H2" s="18"/>
      <c r="I2" s="18"/>
      <c r="J2" s="18"/>
      <c r="K2" s="18"/>
      <c r="L2" s="16" t="str">
        <f>التاريخ</f>
        <v>التاريخ</v>
      </c>
      <c r="M2" s="16"/>
    </row>
    <row r="3" spans="2:13" ht="30" customHeight="1" thickTop="1" x14ac:dyDescent="0.2">
      <c r="B3" s="13"/>
      <c r="C3" s="19" t="s">
        <v>10</v>
      </c>
      <c r="D3" s="19"/>
      <c r="E3" s="19"/>
      <c r="F3" s="19"/>
      <c r="G3" s="19"/>
      <c r="H3" s="19"/>
      <c r="I3" s="19"/>
      <c r="J3" s="19"/>
      <c r="K3" s="19"/>
      <c r="L3" s="17" t="str">
        <f>القسم</f>
        <v>القسم</v>
      </c>
      <c r="M3" s="17"/>
    </row>
    <row r="4" spans="2:13" ht="30" customHeight="1" x14ac:dyDescent="0.2">
      <c r="B4" s="1" t="s">
        <v>2</v>
      </c>
      <c r="C4" s="8" t="s">
        <v>26</v>
      </c>
      <c r="D4" s="8" t="s">
        <v>27</v>
      </c>
      <c r="E4" s="8" t="s">
        <v>28</v>
      </c>
      <c r="F4" s="8" t="s">
        <v>29</v>
      </c>
      <c r="G4" s="8" t="s">
        <v>30</v>
      </c>
      <c r="H4" s="8" t="s">
        <v>31</v>
      </c>
      <c r="I4" s="8" t="s">
        <v>32</v>
      </c>
      <c r="J4" s="8" t="s">
        <v>33</v>
      </c>
      <c r="K4" s="8" t="s">
        <v>34</v>
      </c>
      <c r="L4" s="1" t="s">
        <v>17</v>
      </c>
      <c r="M4" s="1" t="s">
        <v>18</v>
      </c>
    </row>
    <row r="5" spans="2:13" ht="30" customHeight="1" x14ac:dyDescent="0.2">
      <c r="B5" s="1" t="s">
        <v>3</v>
      </c>
      <c r="C5" s="1" t="s">
        <v>11</v>
      </c>
      <c r="D5" s="1" t="s">
        <v>11</v>
      </c>
      <c r="E5" s="1" t="s">
        <v>11</v>
      </c>
      <c r="F5" s="1" t="s">
        <v>11</v>
      </c>
      <c r="G5" s="1" t="s">
        <v>11</v>
      </c>
      <c r="H5" s="1" t="s">
        <v>11</v>
      </c>
      <c r="I5" s="1" t="s">
        <v>11</v>
      </c>
      <c r="J5" s="1" t="s">
        <v>11</v>
      </c>
      <c r="K5" s="1" t="s">
        <v>11</v>
      </c>
      <c r="L5" s="1"/>
      <c r="M5" s="9">
        <f>IFERROR(COUNTIF(الأربعاء[[#This Row],[07:00]:[15:00]],"*"),"")</f>
        <v>9</v>
      </c>
    </row>
    <row r="6" spans="2:13" ht="30" customHeight="1" x14ac:dyDescent="0.2">
      <c r="B6" s="1" t="s">
        <v>4</v>
      </c>
      <c r="C6" s="1"/>
      <c r="D6" s="1" t="s">
        <v>12</v>
      </c>
      <c r="E6" s="1" t="s">
        <v>12</v>
      </c>
      <c r="F6" s="1" t="s">
        <v>12</v>
      </c>
      <c r="G6" s="1" t="s">
        <v>12</v>
      </c>
      <c r="H6" s="1"/>
      <c r="I6" s="1"/>
      <c r="J6" s="1"/>
      <c r="K6" s="1"/>
      <c r="L6" s="1"/>
      <c r="M6" s="9">
        <f>IFERROR(COUNTIF(الأربعاء[[#This Row],[07:00]:[15:00]],"*"),"")</f>
        <v>4</v>
      </c>
    </row>
    <row r="7" spans="2:13" ht="30" customHeight="1" x14ac:dyDescent="0.2">
      <c r="B7" s="1" t="s">
        <v>5</v>
      </c>
      <c r="C7" s="1"/>
      <c r="D7" s="1" t="s">
        <v>13</v>
      </c>
      <c r="E7" s="1" t="s">
        <v>13</v>
      </c>
      <c r="F7" s="1" t="s">
        <v>13</v>
      </c>
      <c r="G7" s="1" t="s">
        <v>14</v>
      </c>
      <c r="H7" s="1" t="s">
        <v>13</v>
      </c>
      <c r="I7" s="1" t="s">
        <v>13</v>
      </c>
      <c r="J7" s="1" t="s">
        <v>13</v>
      </c>
      <c r="K7" s="1"/>
      <c r="L7" s="1"/>
      <c r="M7" s="9">
        <f>IFERROR(COUNTIF(الأربعاء[[#This Row],[07:00]:[15:00]],"*"),"")</f>
        <v>7</v>
      </c>
    </row>
    <row r="8" spans="2:13" ht="30" customHeight="1" x14ac:dyDescent="0.2">
      <c r="B8" s="1" t="s">
        <v>6</v>
      </c>
      <c r="C8" s="1"/>
      <c r="D8" s="1" t="s">
        <v>13</v>
      </c>
      <c r="E8" s="1" t="s">
        <v>13</v>
      </c>
      <c r="F8" s="1" t="s">
        <v>13</v>
      </c>
      <c r="G8" s="1" t="s">
        <v>14</v>
      </c>
      <c r="H8" s="1" t="s">
        <v>13</v>
      </c>
      <c r="I8" s="1" t="s">
        <v>13</v>
      </c>
      <c r="J8" s="1" t="s">
        <v>13</v>
      </c>
      <c r="K8" s="1"/>
      <c r="L8" s="1"/>
      <c r="M8" s="9">
        <f>IFERROR(COUNTIF(الأربعاء[[#This Row],[07:00]:[15:00]],"*"),"")</f>
        <v>7</v>
      </c>
    </row>
    <row r="9" spans="2:13" ht="30" customHeight="1" x14ac:dyDescent="0.2">
      <c r="B9" s="1" t="s">
        <v>7</v>
      </c>
      <c r="C9" s="1"/>
      <c r="D9" s="1"/>
      <c r="E9" s="1"/>
      <c r="F9" s="1"/>
      <c r="G9" s="1"/>
      <c r="H9" s="1"/>
      <c r="I9" s="1"/>
      <c r="J9" s="1"/>
      <c r="K9" s="1"/>
      <c r="L9" s="1" t="s">
        <v>20</v>
      </c>
      <c r="M9" s="9">
        <f>IFERROR(COUNTIF(الأربعاء[[#This Row],[07:00]:[15:00]],"*"),"")</f>
        <v>0</v>
      </c>
    </row>
    <row r="10" spans="2:13" ht="30" customHeight="1" x14ac:dyDescent="0.2">
      <c r="B10" s="1" t="s">
        <v>8</v>
      </c>
      <c r="C10" s="1"/>
      <c r="D10" s="1"/>
      <c r="E10" s="1"/>
      <c r="F10" s="1"/>
      <c r="G10" s="1"/>
      <c r="H10" s="1" t="s">
        <v>12</v>
      </c>
      <c r="I10" s="1" t="s">
        <v>12</v>
      </c>
      <c r="J10" s="1" t="s">
        <v>12</v>
      </c>
      <c r="K10" s="1" t="s">
        <v>12</v>
      </c>
      <c r="L10" s="1"/>
      <c r="M10" s="9">
        <f>IFERROR(COUNTIF(الأربعاء[[#This Row],[07:00]:[15:00]],"*"),"")</f>
        <v>4</v>
      </c>
    </row>
  </sheetData>
  <mergeCells count="5">
    <mergeCell ref="B2:B3"/>
    <mergeCell ref="C2:K2"/>
    <mergeCell ref="L2:M2"/>
    <mergeCell ref="C3:K3"/>
    <mergeCell ref="L3:M3"/>
  </mergeCells>
  <dataValidations count="12">
    <dataValidation allowBlank="1" showInputMessage="1" showErrorMessage="1" prompt="يتم تلقائياً تحديث &quot;اسم القسم&quot; في الخلية على اليسار. لتغيير اسم القسم، قم بتعديل الخلية L3 في ورقة عمل &quot;يوم الاثنين&quot;" sqref="C3:K3"/>
    <dataValidation allowBlank="1" showInputMessage="1" showErrorMessage="1" prompt="يتم تلقائياً تحديث تاريخ الأسبوع في الخلية على اليسار. لتغيير التاريخ، قم بتعديل الخلية L2 في ورقة عمل &quot;يوم الاثنين&quot;" sqref="C2:K2"/>
    <dataValidation allowBlank="1" showInputMessage="1" showErrorMessage="1" prompt="أدخل يوم الأسبوع في هذه الخلية. أدخل تاريخ الأسبوع في الخلية L2. أدخل &quot;اسم القسم&quot; في الخلية L3" sqref="B2:B3"/>
    <dataValidation allowBlank="1" showInputMessage="1" showErrorMessage="1" prompt="أدخل جدول الوردية ليوم الأربعاء في ورقة العمل هذه" sqref="A1"/>
    <dataValidation allowBlank="1" showInputMessage="1" showErrorMessage="1" prompt="أدخل &quot;اسم الموظف&quot; في هذا العمود تحت هذا العنوان" sqref="B4"/>
    <dataValidation allowBlank="1" showInputMessage="1" showErrorMessage="1" prompt="يوجد خيار تعقّب الإجازات المرضية في هذا العمود تحت هذا العنوان. اضغط على ALT+سهم لأسفل لفتح القائمة المنسدلة، ثم اضغط على مفتاح الإدخال ENTER لتحديد إدخال" sqref="L4"/>
    <dataValidation allowBlank="1" showInputMessage="1" showErrorMessage="1" prompt="يتم حساب إجمالي الساعات المقررة للعمل تلقائياً في هذا العمود تحت هذا العنوان" sqref="M4"/>
    <dataValidation allowBlank="1" showInputMessage="1" showErrorMessage="1" prompt="تم تحديث التاريخ تلقائياً. لتغيير التاريخ، قم بتعديل الخلية L2 في ورقة عمل &quot;يوم الاثنين&quot;" sqref="L2:M2"/>
    <dataValidation allowBlank="1" showInputMessage="1" showErrorMessage="1" prompt="تم تحديث اسم القسم تلقائياً. لتغيير اسم القسم، قم بتعديل الخلية L3 في ورقة عمل &quot;يوم الاثنين&quot;" sqref="L3:M3"/>
    <dataValidation allowBlank="1" showInputMessage="1" showErrorMessage="1" prompt="يتم تحديث العنوان تلقائياً على أساس العنوان الذي تم إدخاله في الخلية B1 من ورقة عمل يوم الاثنين. لتغيير عنوان ورقة العمل هذه، اكتب إدخالاً جديداً في هذه الخلية. سيتم تحديث ورقة العمل هذه فقط" sqref="B1"/>
    <dataValidation type="list" allowBlank="1" showInputMessage="1" showErrorMessage="1" sqref="L5:L10">
      <formula1>"مرضية"</formula1>
    </dataValidation>
    <dataValidation allowBlank="1" showInputMessage="1" showErrorMessage="1" prompt="أدخل مكان الموظف أو دوره لهذا الجزء الزمني في هذا العمود تحت هذا العنوان. لتغيير الوقت، حدّد الخلية واضغط على مفتاح الحذف delete، ثم أدخل وقتاً جديداً" sqref="C4:K4"/>
  </dataValidations>
  <printOptions horizontalCentered="1"/>
  <pageMargins left="0.25" right="0.25" top="0.75" bottom="0.75" header="0.3" footer="0.3"/>
  <pageSetup paperSize="9" scale="58" fitToHeight="0" orientation="portrait"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pageSetUpPr fitToPage="1"/>
  </sheetPr>
  <dimension ref="B1:M10"/>
  <sheetViews>
    <sheetView showGridLines="0" rightToLeft="1" workbookViewId="0"/>
  </sheetViews>
  <sheetFormatPr defaultRowHeight="30" customHeight="1" x14ac:dyDescent="0.2"/>
  <cols>
    <col min="1" max="1" width="2.375" customWidth="1"/>
    <col min="2" max="2" width="20.625" customWidth="1"/>
    <col min="3" max="5" width="12.75" customWidth="1"/>
    <col min="6" max="7" width="13.75" customWidth="1"/>
    <col min="8" max="8" width="13.625" customWidth="1"/>
    <col min="9" max="11" width="12.625" customWidth="1"/>
    <col min="12" max="12" width="9" customWidth="1"/>
    <col min="13" max="13" width="10" customWidth="1"/>
    <col min="14" max="14" width="2.625" customWidth="1"/>
  </cols>
  <sheetData>
    <row r="1" spans="2:13" ht="47.45" customHeight="1" thickBot="1" x14ac:dyDescent="0.25">
      <c r="B1" s="4" t="str">
        <f>SHIFT_SCHEDULE_Title</f>
        <v>جدول الوردية</v>
      </c>
    </row>
    <row r="2" spans="2:13" ht="15.6" customHeight="1" thickTop="1" thickBot="1" x14ac:dyDescent="0.25">
      <c r="B2" s="13" t="s">
        <v>22</v>
      </c>
      <c r="C2" s="18" t="s">
        <v>9</v>
      </c>
      <c r="D2" s="18"/>
      <c r="E2" s="18"/>
      <c r="F2" s="18"/>
      <c r="G2" s="18"/>
      <c r="H2" s="18"/>
      <c r="I2" s="18"/>
      <c r="J2" s="18"/>
      <c r="K2" s="18"/>
      <c r="L2" s="16" t="str">
        <f>التاريخ</f>
        <v>التاريخ</v>
      </c>
      <c r="M2" s="16"/>
    </row>
    <row r="3" spans="2:13" ht="30" customHeight="1" thickTop="1" x14ac:dyDescent="0.2">
      <c r="B3" s="13"/>
      <c r="C3" s="19" t="s">
        <v>10</v>
      </c>
      <c r="D3" s="19"/>
      <c r="E3" s="19"/>
      <c r="F3" s="19"/>
      <c r="G3" s="19"/>
      <c r="H3" s="19"/>
      <c r="I3" s="19"/>
      <c r="J3" s="19"/>
      <c r="K3" s="19"/>
      <c r="L3" s="17" t="str">
        <f>القسم</f>
        <v>القسم</v>
      </c>
      <c r="M3" s="17"/>
    </row>
    <row r="4" spans="2:13" ht="30" customHeight="1" x14ac:dyDescent="0.2">
      <c r="B4" s="1" t="s">
        <v>2</v>
      </c>
      <c r="C4" s="8" t="s">
        <v>26</v>
      </c>
      <c r="D4" s="8" t="s">
        <v>27</v>
      </c>
      <c r="E4" s="8" t="s">
        <v>28</v>
      </c>
      <c r="F4" s="8" t="s">
        <v>29</v>
      </c>
      <c r="G4" s="8" t="s">
        <v>30</v>
      </c>
      <c r="H4" s="8" t="s">
        <v>31</v>
      </c>
      <c r="I4" s="8" t="s">
        <v>32</v>
      </c>
      <c r="J4" s="8" t="s">
        <v>33</v>
      </c>
      <c r="K4" s="8" t="s">
        <v>34</v>
      </c>
      <c r="L4" s="1" t="s">
        <v>17</v>
      </c>
      <c r="M4" s="1" t="s">
        <v>18</v>
      </c>
    </row>
    <row r="5" spans="2:13" ht="30" customHeight="1" x14ac:dyDescent="0.2">
      <c r="B5" s="1" t="s">
        <v>3</v>
      </c>
      <c r="C5" s="1" t="s">
        <v>11</v>
      </c>
      <c r="D5" s="1" t="s">
        <v>11</v>
      </c>
      <c r="E5" s="1" t="s">
        <v>11</v>
      </c>
      <c r="F5" s="1" t="s">
        <v>11</v>
      </c>
      <c r="G5" s="1" t="s">
        <v>11</v>
      </c>
      <c r="H5" s="1" t="s">
        <v>11</v>
      </c>
      <c r="I5" s="1" t="s">
        <v>11</v>
      </c>
      <c r="J5" s="1" t="s">
        <v>11</v>
      </c>
      <c r="K5" s="1" t="s">
        <v>11</v>
      </c>
      <c r="L5" s="1"/>
      <c r="M5" s="9">
        <f>IFERROR(COUNTIF(الخميس[[#This Row],[07:00]:[15:00]],"*"),"")</f>
        <v>9</v>
      </c>
    </row>
    <row r="6" spans="2:13" ht="30" customHeight="1" x14ac:dyDescent="0.2">
      <c r="B6" s="1" t="s">
        <v>4</v>
      </c>
      <c r="C6" s="1"/>
      <c r="D6" s="1" t="s">
        <v>12</v>
      </c>
      <c r="E6" s="1" t="s">
        <v>12</v>
      </c>
      <c r="F6" s="1" t="s">
        <v>12</v>
      </c>
      <c r="G6" s="1" t="s">
        <v>12</v>
      </c>
      <c r="H6" s="1"/>
      <c r="I6" s="1"/>
      <c r="J6" s="1"/>
      <c r="K6" s="1"/>
      <c r="L6" s="1"/>
      <c r="M6" s="9">
        <f>IFERROR(COUNTIF(الخميس[[#This Row],[07:00]:[15:00]],"*"),"")</f>
        <v>4</v>
      </c>
    </row>
    <row r="7" spans="2:13" ht="30" customHeight="1" x14ac:dyDescent="0.2">
      <c r="B7" s="1" t="s">
        <v>5</v>
      </c>
      <c r="C7" s="1"/>
      <c r="D7" s="1" t="s">
        <v>13</v>
      </c>
      <c r="E7" s="1" t="s">
        <v>13</v>
      </c>
      <c r="F7" s="1" t="s">
        <v>13</v>
      </c>
      <c r="G7" s="1" t="s">
        <v>14</v>
      </c>
      <c r="H7" s="1" t="s">
        <v>13</v>
      </c>
      <c r="I7" s="1" t="s">
        <v>13</v>
      </c>
      <c r="J7" s="1" t="s">
        <v>13</v>
      </c>
      <c r="K7" s="1"/>
      <c r="L7" s="1"/>
      <c r="M7" s="9">
        <f>IFERROR(COUNTIF(الخميس[[#This Row],[07:00]:[15:00]],"*"),"")</f>
        <v>7</v>
      </c>
    </row>
    <row r="8" spans="2:13" ht="30" customHeight="1" x14ac:dyDescent="0.2">
      <c r="B8" s="1" t="s">
        <v>6</v>
      </c>
      <c r="C8" s="1"/>
      <c r="D8" s="1" t="s">
        <v>13</v>
      </c>
      <c r="E8" s="1" t="s">
        <v>13</v>
      </c>
      <c r="F8" s="1" t="s">
        <v>13</v>
      </c>
      <c r="G8" s="1" t="s">
        <v>14</v>
      </c>
      <c r="H8" s="1" t="s">
        <v>13</v>
      </c>
      <c r="I8" s="1" t="s">
        <v>13</v>
      </c>
      <c r="J8" s="1" t="s">
        <v>13</v>
      </c>
      <c r="K8" s="1"/>
      <c r="L8" s="1"/>
      <c r="M8" s="9">
        <f>IFERROR(COUNTIF(الخميس[[#This Row],[07:00]:[15:00]],"*"),"")</f>
        <v>7</v>
      </c>
    </row>
    <row r="9" spans="2:13" ht="30" customHeight="1" x14ac:dyDescent="0.2">
      <c r="B9" s="1" t="s">
        <v>7</v>
      </c>
      <c r="C9" s="1"/>
      <c r="D9" s="1"/>
      <c r="E9" s="1"/>
      <c r="F9" s="1"/>
      <c r="G9" s="1"/>
      <c r="H9" s="1"/>
      <c r="I9" s="1"/>
      <c r="J9" s="1"/>
      <c r="K9" s="1"/>
      <c r="L9" s="1" t="s">
        <v>20</v>
      </c>
      <c r="M9" s="9">
        <f>IFERROR(COUNTIF(الخميس[[#This Row],[07:00]:[15:00]],"*"),"")</f>
        <v>0</v>
      </c>
    </row>
    <row r="10" spans="2:13" ht="30" customHeight="1" x14ac:dyDescent="0.2">
      <c r="B10" s="1" t="s">
        <v>8</v>
      </c>
      <c r="C10" s="1"/>
      <c r="D10" s="1"/>
      <c r="E10" s="1"/>
      <c r="F10" s="1"/>
      <c r="G10" s="1"/>
      <c r="H10" s="1" t="s">
        <v>12</v>
      </c>
      <c r="I10" s="1" t="s">
        <v>12</v>
      </c>
      <c r="J10" s="1" t="s">
        <v>12</v>
      </c>
      <c r="K10" s="1" t="s">
        <v>12</v>
      </c>
      <c r="L10" s="1"/>
      <c r="M10" s="9">
        <f>IFERROR(COUNTIF(الخميس[[#This Row],[07:00]:[15:00]],"*"),"")</f>
        <v>4</v>
      </c>
    </row>
  </sheetData>
  <mergeCells count="5">
    <mergeCell ref="B2:B3"/>
    <mergeCell ref="C2:K2"/>
    <mergeCell ref="L2:M2"/>
    <mergeCell ref="C3:K3"/>
    <mergeCell ref="L3:M3"/>
  </mergeCells>
  <dataValidations count="12">
    <dataValidation type="list" allowBlank="1" showInputMessage="1" showErrorMessage="1" sqref="L5:L10">
      <formula1>"مرضية"</formula1>
    </dataValidation>
    <dataValidation allowBlank="1" showInputMessage="1" showErrorMessage="1" prompt="يتم تحديث العنوان تلقائياً على أساس العنوان الذي تم إدخاله في الخلية B1 من ورقة عمل يوم الاثنين. لتغيير عنوان ورقة العمل هذه، اكتب إدخالاً جديداً في هذه الخلية. سيتم تحديث ورقة العمل هذه فقط" sqref="B1"/>
    <dataValidation allowBlank="1" showInputMessage="1" showErrorMessage="1" prompt="تم تحديث اسم القسم تلقائياً. لتغيير اسم القسم، قم بتعديل الخلية L3 في ورقة عمل &quot;يوم الاثنين&quot;" sqref="L3:M3"/>
    <dataValidation allowBlank="1" showInputMessage="1" showErrorMessage="1" prompt="تم تحديث التاريخ تلقائياً. لتغيير التاريخ، قم بتعديل الخلية L2 في ورقة عمل &quot;يوم الاثنين&quot;" sqref="L2:M2"/>
    <dataValidation allowBlank="1" showInputMessage="1" showErrorMessage="1" prompt="يتم حساب إجمالي الساعات المقررة للعمل تلقائياً في هذا العمود تحت هذا العنوان" sqref="M4"/>
    <dataValidation allowBlank="1" showInputMessage="1" showErrorMessage="1" prompt="يوجد خيار تعقّب الإجازات المرضية في هذا العمود تحت هذا العنوان. اضغط على ALT+سهم لأسفل لفتح القائمة المنسدلة، ثم اضغط على مفتاح الإدخال ENTER لتحديد إدخال" sqref="L4"/>
    <dataValidation allowBlank="1" showInputMessage="1" showErrorMessage="1" prompt="أدخل &quot;اسم الموظف&quot; في هذا العمود تحت هذا العنوان" sqref="B4"/>
    <dataValidation allowBlank="1" showInputMessage="1" showErrorMessage="1" prompt="أدخل جدول الوردية ليوم الخميس في ورقة العمل هذه" sqref="A1"/>
    <dataValidation allowBlank="1" showInputMessage="1" showErrorMessage="1" prompt="أدخل يوم الأسبوع في هذه الخلية. أدخل تاريخ الأسبوع في الخلية L2. أدخل &quot;اسم القسم&quot; في الخلية L3" sqref="B2:B3"/>
    <dataValidation allowBlank="1" showInputMessage="1" showErrorMessage="1" prompt="يتم تلقائياً تحديث تاريخ الأسبوع في الخلية على اليسار. لتغيير التاريخ، قم بتعديل الخلية L2 في ورقة عمل &quot;يوم الاثنين&quot;" sqref="C2:K2"/>
    <dataValidation allowBlank="1" showInputMessage="1" showErrorMessage="1" prompt="يتم تلقائياً تحديث &quot;اسم القسم&quot; في الخلية على اليسار. لتغيير اسم القسم، قم بتعديل الخلية L3 في ورقة عمل &quot;يوم الاثنين&quot;" sqref="C3:K3"/>
    <dataValidation allowBlank="1" showInputMessage="1" showErrorMessage="1" prompt="أدخل مكان الموظف أو دوره لهذا الجزء الزمني في هذا العمود تحت هذا العنوان. لتغيير الوقت، حدّد الخلية واضغط على مفتاح الحذف delete، ثم أدخل وقتاً جديداً" sqref="C4:K4"/>
  </dataValidations>
  <printOptions horizontalCentered="1"/>
  <pageMargins left="0.25" right="0.25" top="0.75" bottom="0.75" header="0.3" footer="0.3"/>
  <pageSetup paperSize="9" scale="58" fitToHeight="0" orientation="portrait" r:id="rId1"/>
  <headerFooter differentFirst="1">
    <oddFooter>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pageSetUpPr fitToPage="1"/>
  </sheetPr>
  <dimension ref="B1:M10"/>
  <sheetViews>
    <sheetView showGridLines="0" rightToLeft="1" workbookViewId="0"/>
  </sheetViews>
  <sheetFormatPr defaultRowHeight="30" customHeight="1" x14ac:dyDescent="0.2"/>
  <cols>
    <col min="1" max="1" width="2.375" customWidth="1"/>
    <col min="2" max="2" width="20.625" customWidth="1"/>
    <col min="3" max="5" width="12.75" customWidth="1"/>
    <col min="6" max="7" width="13.75" customWidth="1"/>
    <col min="8" max="8" width="13.625" customWidth="1"/>
    <col min="9" max="11" width="12.625" customWidth="1"/>
    <col min="12" max="12" width="9" customWidth="1"/>
    <col min="13" max="13" width="10" customWidth="1"/>
    <col min="14" max="14" width="2.625" customWidth="1"/>
  </cols>
  <sheetData>
    <row r="1" spans="2:13" ht="47.45" customHeight="1" thickBot="1" x14ac:dyDescent="0.25">
      <c r="B1" s="4" t="str">
        <f>SHIFT_SCHEDULE_Title</f>
        <v>جدول الوردية</v>
      </c>
    </row>
    <row r="2" spans="2:13" ht="15.6" customHeight="1" thickTop="1" thickBot="1" x14ac:dyDescent="0.25">
      <c r="B2" s="13" t="s">
        <v>23</v>
      </c>
      <c r="C2" s="18" t="s">
        <v>9</v>
      </c>
      <c r="D2" s="18"/>
      <c r="E2" s="18"/>
      <c r="F2" s="18"/>
      <c r="G2" s="18"/>
      <c r="H2" s="18"/>
      <c r="I2" s="18"/>
      <c r="J2" s="18"/>
      <c r="K2" s="18"/>
      <c r="L2" s="16" t="str">
        <f>التاريخ</f>
        <v>التاريخ</v>
      </c>
      <c r="M2" s="16"/>
    </row>
    <row r="3" spans="2:13" ht="30" customHeight="1" thickTop="1" x14ac:dyDescent="0.2">
      <c r="B3" s="13"/>
      <c r="C3" s="19" t="s">
        <v>10</v>
      </c>
      <c r="D3" s="19"/>
      <c r="E3" s="19"/>
      <c r="F3" s="19"/>
      <c r="G3" s="19"/>
      <c r="H3" s="19"/>
      <c r="I3" s="19"/>
      <c r="J3" s="19"/>
      <c r="K3" s="19"/>
      <c r="L3" s="17" t="str">
        <f>القسم</f>
        <v>القسم</v>
      </c>
      <c r="M3" s="17"/>
    </row>
    <row r="4" spans="2:13" ht="30" customHeight="1" x14ac:dyDescent="0.2">
      <c r="B4" s="1" t="s">
        <v>2</v>
      </c>
      <c r="C4" s="8" t="s">
        <v>26</v>
      </c>
      <c r="D4" s="8" t="s">
        <v>27</v>
      </c>
      <c r="E4" s="8" t="s">
        <v>28</v>
      </c>
      <c r="F4" s="8" t="s">
        <v>29</v>
      </c>
      <c r="G4" s="8" t="s">
        <v>30</v>
      </c>
      <c r="H4" s="8" t="s">
        <v>31</v>
      </c>
      <c r="I4" s="8" t="s">
        <v>32</v>
      </c>
      <c r="J4" s="8" t="s">
        <v>33</v>
      </c>
      <c r="K4" s="8" t="s">
        <v>34</v>
      </c>
      <c r="L4" s="1" t="s">
        <v>17</v>
      </c>
      <c r="M4" s="1" t="s">
        <v>18</v>
      </c>
    </row>
    <row r="5" spans="2:13" ht="30" customHeight="1" x14ac:dyDescent="0.2">
      <c r="B5" s="1" t="s">
        <v>3</v>
      </c>
      <c r="C5" s="1" t="s">
        <v>11</v>
      </c>
      <c r="D5" s="1" t="s">
        <v>11</v>
      </c>
      <c r="E5" s="1" t="s">
        <v>11</v>
      </c>
      <c r="F5" s="1" t="s">
        <v>11</v>
      </c>
      <c r="G5" s="1" t="s">
        <v>11</v>
      </c>
      <c r="H5" s="1" t="s">
        <v>11</v>
      </c>
      <c r="I5" s="1" t="s">
        <v>11</v>
      </c>
      <c r="J5" s="1" t="s">
        <v>11</v>
      </c>
      <c r="K5" s="1" t="s">
        <v>11</v>
      </c>
      <c r="L5" s="1"/>
      <c r="M5" s="9">
        <f>IFERROR(COUNTIF(الجمعة[[#This Row],[07:00]:[15:00]],"*"),"")</f>
        <v>9</v>
      </c>
    </row>
    <row r="6" spans="2:13" ht="30" customHeight="1" x14ac:dyDescent="0.2">
      <c r="B6" s="1" t="s">
        <v>4</v>
      </c>
      <c r="C6" s="1"/>
      <c r="D6" s="1" t="s">
        <v>12</v>
      </c>
      <c r="E6" s="1" t="s">
        <v>12</v>
      </c>
      <c r="F6" s="1" t="s">
        <v>12</v>
      </c>
      <c r="G6" s="1" t="s">
        <v>12</v>
      </c>
      <c r="H6" s="1"/>
      <c r="I6" s="1"/>
      <c r="J6" s="1"/>
      <c r="K6" s="1"/>
      <c r="L6" s="1"/>
      <c r="M6" s="9">
        <f>IFERROR(COUNTIF(الجمعة[[#This Row],[07:00]:[15:00]],"*"),"")</f>
        <v>4</v>
      </c>
    </row>
    <row r="7" spans="2:13" ht="30" customHeight="1" x14ac:dyDescent="0.2">
      <c r="B7" s="1" t="s">
        <v>5</v>
      </c>
      <c r="C7" s="1"/>
      <c r="D7" s="1" t="s">
        <v>13</v>
      </c>
      <c r="E7" s="1" t="s">
        <v>13</v>
      </c>
      <c r="F7" s="1" t="s">
        <v>13</v>
      </c>
      <c r="G7" s="1" t="s">
        <v>14</v>
      </c>
      <c r="H7" s="1" t="s">
        <v>13</v>
      </c>
      <c r="I7" s="1" t="s">
        <v>13</v>
      </c>
      <c r="J7" s="1" t="s">
        <v>13</v>
      </c>
      <c r="K7" s="1"/>
      <c r="L7" s="1"/>
      <c r="M7" s="9">
        <f>IFERROR(COUNTIF(الجمعة[[#This Row],[07:00]:[15:00]],"*"),"")</f>
        <v>7</v>
      </c>
    </row>
    <row r="8" spans="2:13" ht="30" customHeight="1" x14ac:dyDescent="0.2">
      <c r="B8" s="1" t="s">
        <v>6</v>
      </c>
      <c r="C8" s="1"/>
      <c r="D8" s="1" t="s">
        <v>13</v>
      </c>
      <c r="E8" s="1" t="s">
        <v>13</v>
      </c>
      <c r="F8" s="1" t="s">
        <v>13</v>
      </c>
      <c r="G8" s="1" t="s">
        <v>14</v>
      </c>
      <c r="H8" s="1" t="s">
        <v>13</v>
      </c>
      <c r="I8" s="1" t="s">
        <v>13</v>
      </c>
      <c r="J8" s="1" t="s">
        <v>13</v>
      </c>
      <c r="K8" s="1"/>
      <c r="L8" s="1"/>
      <c r="M8" s="9">
        <f>IFERROR(COUNTIF(الجمعة[[#This Row],[07:00]:[15:00]],"*"),"")</f>
        <v>7</v>
      </c>
    </row>
    <row r="9" spans="2:13" ht="30" customHeight="1" x14ac:dyDescent="0.2">
      <c r="B9" s="1" t="s">
        <v>7</v>
      </c>
      <c r="C9" s="1"/>
      <c r="D9" s="1"/>
      <c r="E9" s="1"/>
      <c r="F9" s="1"/>
      <c r="G9" s="1"/>
      <c r="H9" s="1"/>
      <c r="I9" s="1"/>
      <c r="J9" s="1"/>
      <c r="K9" s="1"/>
      <c r="L9" s="1" t="s">
        <v>20</v>
      </c>
      <c r="M9" s="9">
        <f>IFERROR(COUNTIF(الجمعة[[#This Row],[07:00]:[15:00]],"*"),"")</f>
        <v>0</v>
      </c>
    </row>
    <row r="10" spans="2:13" ht="30" customHeight="1" x14ac:dyDescent="0.2">
      <c r="B10" s="1" t="s">
        <v>8</v>
      </c>
      <c r="C10" s="1"/>
      <c r="D10" s="1"/>
      <c r="E10" s="1"/>
      <c r="F10" s="1"/>
      <c r="G10" s="1"/>
      <c r="H10" s="1" t="s">
        <v>12</v>
      </c>
      <c r="I10" s="1" t="s">
        <v>12</v>
      </c>
      <c r="J10" s="1" t="s">
        <v>12</v>
      </c>
      <c r="K10" s="1" t="s">
        <v>12</v>
      </c>
      <c r="L10" s="1"/>
      <c r="M10" s="9">
        <f>IFERROR(COUNTIF(الجمعة[[#This Row],[07:00]:[15:00]],"*"),"")</f>
        <v>4</v>
      </c>
    </row>
  </sheetData>
  <mergeCells count="5">
    <mergeCell ref="B2:B3"/>
    <mergeCell ref="C2:K2"/>
    <mergeCell ref="L2:M2"/>
    <mergeCell ref="C3:K3"/>
    <mergeCell ref="L3:M3"/>
  </mergeCells>
  <dataValidations count="12">
    <dataValidation allowBlank="1" showInputMessage="1" showErrorMessage="1" prompt="يتم تلقائياً تحديث &quot;اسم القسم&quot; في الخلية على اليسار. لتغيير اسم القسم، قم بتعديل الخلية L3 في ورقة عمل &quot;يوم الاثنين&quot;" sqref="C3:K3"/>
    <dataValidation allowBlank="1" showInputMessage="1" showErrorMessage="1" prompt="يتم تلقائياً تحديث تاريخ الأسبوع في الخلية على اليسار. لتغيير التاريخ، قم بتعديل الخلية L2 في ورقة عمل &quot;يوم الاثنين&quot;" sqref="C2:K2"/>
    <dataValidation allowBlank="1" showInputMessage="1" showErrorMessage="1" prompt="أدخل يوم الأسبوع في هذه الخلية. أدخل تاريخ الأسبوع في الخلية L2. أدخل &quot;اسم القسم&quot; في الخلية L3" sqref="B2:B3"/>
    <dataValidation allowBlank="1" showInputMessage="1" showErrorMessage="1" prompt="أدخل جدول الوردية ليوم الجمعة في ورقة العمل هذه" sqref="A1"/>
    <dataValidation allowBlank="1" showInputMessage="1" showErrorMessage="1" prompt="أدخل &quot;اسم الموظف&quot; في هذا العمود تحت هذا العنوان" sqref="B4"/>
    <dataValidation allowBlank="1" showInputMessage="1" showErrorMessage="1" prompt="يوجد خيار تعقّب الإجازات المرضية في هذا العمود تحت هذا العنوان. اضغط على ALT+سهم لأسفل لفتح القائمة المنسدلة، ثم اضغط على مفتاح الإدخال ENTER لتحديد إدخال" sqref="L4"/>
    <dataValidation allowBlank="1" showInputMessage="1" showErrorMessage="1" prompt="يتم حساب إجمالي الساعات المقررة للعمل تلقائياً في هذا العمود تحت هذا العنوان" sqref="M4"/>
    <dataValidation allowBlank="1" showInputMessage="1" showErrorMessage="1" prompt="تم تحديث التاريخ تلقائياً. لتغيير التاريخ، قم بتعديل الخلية L2 في ورقة عمل &quot;يوم الاثنين&quot;" sqref="L2:M2"/>
    <dataValidation allowBlank="1" showInputMessage="1" showErrorMessage="1" prompt="تم تحديث اسم القسم تلقائياً. لتغيير اسم القسم، قم بتعديل الخلية L3 في ورقة عمل &quot;يوم الاثنين&quot;" sqref="L3:M3"/>
    <dataValidation allowBlank="1" showInputMessage="1" showErrorMessage="1" prompt="يتم تحديث العنوان تلقائياً على أساس العنوان الذي تم إدخاله في الخلية B1 من ورقة عمل يوم الاثنين. لتغيير عنوان ورقة العمل هذه، اكتب إدخالاً جديداً في هذه الخلية. سيتم تحديث ورقة العمل هذه فقط" sqref="B1"/>
    <dataValidation type="list" allowBlank="1" showInputMessage="1" showErrorMessage="1" sqref="L5:L10">
      <formula1>"مرضية"</formula1>
    </dataValidation>
    <dataValidation allowBlank="1" showInputMessage="1" showErrorMessage="1" prompt="أدخل مكان الموظف أو دوره لهذا الجزء الزمني في هذا العمود تحت هذا العنوان. لتغيير الوقت، حدّد الخلية واضغط على مفتاح الحذف delete، ثم أدخل وقتاً جديداً" sqref="C4:K4"/>
  </dataValidations>
  <printOptions horizontalCentered="1"/>
  <pageMargins left="0.25" right="0.25" top="0.75" bottom="0.75" header="0.3" footer="0.3"/>
  <pageSetup paperSize="9" scale="58" fitToHeight="0" orientation="portrait" r:id="rId1"/>
  <headerFooter differentFirst="1">
    <oddFoote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pageSetUpPr fitToPage="1"/>
  </sheetPr>
  <dimension ref="B1:M10"/>
  <sheetViews>
    <sheetView showGridLines="0" rightToLeft="1" workbookViewId="0"/>
  </sheetViews>
  <sheetFormatPr defaultRowHeight="30" customHeight="1" x14ac:dyDescent="0.2"/>
  <cols>
    <col min="1" max="1" width="2.375" customWidth="1"/>
    <col min="2" max="2" width="20.625" customWidth="1"/>
    <col min="3" max="5" width="12.75" customWidth="1"/>
    <col min="6" max="7" width="13.75" customWidth="1"/>
    <col min="8" max="8" width="13.625" customWidth="1"/>
    <col min="9" max="11" width="12.625" customWidth="1"/>
    <col min="12" max="12" width="9" customWidth="1"/>
    <col min="13" max="13" width="10" customWidth="1"/>
    <col min="14" max="14" width="2.625" customWidth="1"/>
  </cols>
  <sheetData>
    <row r="1" spans="2:13" ht="47.45" customHeight="1" thickBot="1" x14ac:dyDescent="0.25">
      <c r="B1" s="4" t="str">
        <f>SHIFT_SCHEDULE_Title</f>
        <v>جدول الوردية</v>
      </c>
    </row>
    <row r="2" spans="2:13" ht="15.6" customHeight="1" thickTop="1" thickBot="1" x14ac:dyDescent="0.25">
      <c r="B2" s="13" t="s">
        <v>24</v>
      </c>
      <c r="C2" s="18" t="s">
        <v>9</v>
      </c>
      <c r="D2" s="18"/>
      <c r="E2" s="18"/>
      <c r="F2" s="18"/>
      <c r="G2" s="18"/>
      <c r="H2" s="18"/>
      <c r="I2" s="18"/>
      <c r="J2" s="18"/>
      <c r="K2" s="18"/>
      <c r="L2" s="16" t="str">
        <f>التاريخ</f>
        <v>التاريخ</v>
      </c>
      <c r="M2" s="16"/>
    </row>
    <row r="3" spans="2:13" ht="30" customHeight="1" thickTop="1" x14ac:dyDescent="0.2">
      <c r="B3" s="13"/>
      <c r="C3" s="19" t="s">
        <v>10</v>
      </c>
      <c r="D3" s="19"/>
      <c r="E3" s="19"/>
      <c r="F3" s="19"/>
      <c r="G3" s="19"/>
      <c r="H3" s="19"/>
      <c r="I3" s="19"/>
      <c r="J3" s="19"/>
      <c r="K3" s="19"/>
      <c r="L3" s="17" t="str">
        <f>القسم</f>
        <v>القسم</v>
      </c>
      <c r="M3" s="17"/>
    </row>
    <row r="4" spans="2:13" ht="30" customHeight="1" x14ac:dyDescent="0.2">
      <c r="B4" s="1" t="s">
        <v>2</v>
      </c>
      <c r="C4" s="8" t="s">
        <v>26</v>
      </c>
      <c r="D4" s="8" t="s">
        <v>27</v>
      </c>
      <c r="E4" s="8" t="s">
        <v>28</v>
      </c>
      <c r="F4" s="8" t="s">
        <v>29</v>
      </c>
      <c r="G4" s="8" t="s">
        <v>30</v>
      </c>
      <c r="H4" s="8" t="s">
        <v>31</v>
      </c>
      <c r="I4" s="8" t="s">
        <v>32</v>
      </c>
      <c r="J4" s="8" t="s">
        <v>33</v>
      </c>
      <c r="K4" s="8" t="s">
        <v>34</v>
      </c>
      <c r="L4" s="1" t="s">
        <v>17</v>
      </c>
      <c r="M4" s="1" t="s">
        <v>18</v>
      </c>
    </row>
    <row r="5" spans="2:13" ht="30" customHeight="1" x14ac:dyDescent="0.2">
      <c r="B5" s="1" t="s">
        <v>3</v>
      </c>
      <c r="C5" s="1" t="s">
        <v>11</v>
      </c>
      <c r="D5" s="1" t="s">
        <v>11</v>
      </c>
      <c r="E5" s="1" t="s">
        <v>11</v>
      </c>
      <c r="F5" s="1" t="s">
        <v>11</v>
      </c>
      <c r="G5" s="1" t="s">
        <v>11</v>
      </c>
      <c r="H5" s="1" t="s">
        <v>11</v>
      </c>
      <c r="I5" s="1" t="s">
        <v>11</v>
      </c>
      <c r="J5" s="1" t="s">
        <v>11</v>
      </c>
      <c r="K5" s="1" t="s">
        <v>11</v>
      </c>
      <c r="L5" s="1"/>
      <c r="M5" s="9">
        <f>IFERROR(COUNTIF(السبت[[#This Row],[07:00]:[15:00]],"*"),"")</f>
        <v>9</v>
      </c>
    </row>
    <row r="6" spans="2:13" ht="30" customHeight="1" x14ac:dyDescent="0.2">
      <c r="B6" s="1" t="s">
        <v>4</v>
      </c>
      <c r="C6" s="1"/>
      <c r="D6" s="1" t="s">
        <v>12</v>
      </c>
      <c r="E6" s="1" t="s">
        <v>12</v>
      </c>
      <c r="F6" s="1" t="s">
        <v>12</v>
      </c>
      <c r="G6" s="1" t="s">
        <v>12</v>
      </c>
      <c r="H6" s="1"/>
      <c r="I6" s="1"/>
      <c r="J6" s="1"/>
      <c r="K6" s="1"/>
      <c r="L6" s="1"/>
      <c r="M6" s="9">
        <f>IFERROR(COUNTIF(السبت[[#This Row],[07:00]:[15:00]],"*"),"")</f>
        <v>4</v>
      </c>
    </row>
    <row r="7" spans="2:13" ht="30" customHeight="1" x14ac:dyDescent="0.2">
      <c r="B7" s="1" t="s">
        <v>5</v>
      </c>
      <c r="C7" s="1"/>
      <c r="D7" s="1" t="s">
        <v>13</v>
      </c>
      <c r="E7" s="1" t="s">
        <v>13</v>
      </c>
      <c r="F7" s="1" t="s">
        <v>13</v>
      </c>
      <c r="G7" s="1" t="s">
        <v>14</v>
      </c>
      <c r="H7" s="1" t="s">
        <v>13</v>
      </c>
      <c r="I7" s="1" t="s">
        <v>13</v>
      </c>
      <c r="J7" s="1" t="s">
        <v>13</v>
      </c>
      <c r="K7" s="1"/>
      <c r="L7" s="1"/>
      <c r="M7" s="9">
        <f>IFERROR(COUNTIF(السبت[[#This Row],[07:00]:[15:00]],"*"),"")</f>
        <v>7</v>
      </c>
    </row>
    <row r="8" spans="2:13" ht="30" customHeight="1" x14ac:dyDescent="0.2">
      <c r="B8" s="1" t="s">
        <v>6</v>
      </c>
      <c r="C8" s="1"/>
      <c r="D8" s="1" t="s">
        <v>13</v>
      </c>
      <c r="E8" s="1" t="s">
        <v>13</v>
      </c>
      <c r="F8" s="1" t="s">
        <v>13</v>
      </c>
      <c r="G8" s="1" t="s">
        <v>14</v>
      </c>
      <c r="H8" s="1" t="s">
        <v>13</v>
      </c>
      <c r="I8" s="1" t="s">
        <v>13</v>
      </c>
      <c r="J8" s="1" t="s">
        <v>13</v>
      </c>
      <c r="K8" s="1"/>
      <c r="L8" s="1"/>
      <c r="M8" s="9">
        <f>IFERROR(COUNTIF(السبت[[#This Row],[07:00]:[15:00]],"*"),"")</f>
        <v>7</v>
      </c>
    </row>
    <row r="9" spans="2:13" ht="30" customHeight="1" x14ac:dyDescent="0.2">
      <c r="B9" s="1" t="s">
        <v>7</v>
      </c>
      <c r="C9" s="1"/>
      <c r="D9" s="1"/>
      <c r="E9" s="1"/>
      <c r="F9" s="1"/>
      <c r="G9" s="1"/>
      <c r="H9" s="1"/>
      <c r="I9" s="1"/>
      <c r="J9" s="1"/>
      <c r="K9" s="1"/>
      <c r="L9" s="1" t="s">
        <v>20</v>
      </c>
      <c r="M9" s="9">
        <f>IFERROR(COUNTIF(السبت[[#This Row],[07:00]:[15:00]],"*"),"")</f>
        <v>0</v>
      </c>
    </row>
    <row r="10" spans="2:13" ht="30" customHeight="1" x14ac:dyDescent="0.2">
      <c r="B10" s="1" t="s">
        <v>8</v>
      </c>
      <c r="C10" s="1"/>
      <c r="D10" s="1"/>
      <c r="E10" s="1"/>
      <c r="F10" s="1"/>
      <c r="G10" s="1"/>
      <c r="H10" s="1" t="s">
        <v>12</v>
      </c>
      <c r="I10" s="1" t="s">
        <v>12</v>
      </c>
      <c r="J10" s="1" t="s">
        <v>12</v>
      </c>
      <c r="K10" s="1" t="s">
        <v>12</v>
      </c>
      <c r="L10" s="1"/>
      <c r="M10" s="9">
        <f>IFERROR(COUNTIF(السبت[[#This Row],[07:00]:[15:00]],"*"),"")</f>
        <v>4</v>
      </c>
    </row>
  </sheetData>
  <mergeCells count="5">
    <mergeCell ref="B2:B3"/>
    <mergeCell ref="C2:K2"/>
    <mergeCell ref="L2:M2"/>
    <mergeCell ref="C3:K3"/>
    <mergeCell ref="L3:M3"/>
  </mergeCells>
  <dataValidations count="12">
    <dataValidation type="list" allowBlank="1" showInputMessage="1" showErrorMessage="1" sqref="L5:L10">
      <formula1>"مرضية"</formula1>
    </dataValidation>
    <dataValidation allowBlank="1" showInputMessage="1" showErrorMessage="1" prompt="يتم تحديث العنوان تلقائياً على أساس العنوان الذي تم إدخاله في الخلية B1 من ورقة عمل يوم الاثنين. لتغيير عنوان ورقة العمل هذه، اكتب إدخالاً جديداً في هذه الخلية. سيتم تحديث ورقة العمل هذه فقط" sqref="B1"/>
    <dataValidation allowBlank="1" showInputMessage="1" showErrorMessage="1" prompt="تم تحديث اسم القسم تلقائياً. لتغيير اسم القسم، قم بتعديل الخلية L3 في ورقة عمل &quot;يوم الاثنين&quot;" sqref="L3:M3"/>
    <dataValidation allowBlank="1" showInputMessage="1" showErrorMessage="1" prompt="تم تحديث التاريخ تلقائياً. لتغيير التاريخ، قم بتعديل الخلية L2 في ورقة عمل &quot;يوم الاثنين&quot;" sqref="L2:M2"/>
    <dataValidation allowBlank="1" showInputMessage="1" showErrorMessage="1" prompt="يتم حساب إجمالي الساعات المقررة للعمل تلقائياً في هذا العمود تحت هذا العنوان" sqref="M4"/>
    <dataValidation allowBlank="1" showInputMessage="1" showErrorMessage="1" prompt="يوجد خيار تعقّب الإجازات المرضية في هذا العمود تحت هذا العنوان. اضغط على ALT+سهم لأسفل لفتح القائمة المنسدلة، ثم اضغط على مفتاح الإدخال ENTER لتحديد إدخال" sqref="L4"/>
    <dataValidation allowBlank="1" showInputMessage="1" showErrorMessage="1" prompt="أدخل &quot;اسم الموظف&quot; في هذا العمود تحت هذا العنوان" sqref="B4"/>
    <dataValidation allowBlank="1" showInputMessage="1" showErrorMessage="1" prompt="أدخل جدول الوردية ليوم السبت في ورقة العمل هذه" sqref="A1"/>
    <dataValidation allowBlank="1" showInputMessage="1" showErrorMessage="1" prompt="أدخل يوم الأسبوع في هذه الخلية. أدخل تاريخ الأسبوع في الخلية L2. أدخل &quot;اسم القسم&quot; في الخلية L3" sqref="B2:B3"/>
    <dataValidation allowBlank="1" showInputMessage="1" showErrorMessage="1" prompt="يتم تلقائياً تحديث تاريخ الأسبوع في الخلية على اليسار. لتغيير التاريخ، قم بتعديل الخلية L2 في ورقة عمل &quot;يوم الاثنين&quot;" sqref="C2:K2"/>
    <dataValidation allowBlank="1" showInputMessage="1" showErrorMessage="1" prompt="يتم تلقائياً تحديث &quot;اسم القسم&quot; في الخلية على اليسار. لتغيير اسم القسم، قم بتعديل الخلية L3 في ورقة عمل &quot;يوم الاثنين&quot;" sqref="C3:K3"/>
    <dataValidation allowBlank="1" showInputMessage="1" showErrorMessage="1" prompt="أدخل مكان الموظف أو دوره لهذا الجزء الزمني في هذا العمود تحت هذا العنوان. لتغيير الوقت، حدّد الخلية واضغط على مفتاح الحذف delete، ثم أدخل وقتاً جديداً" sqref="C4:K4"/>
  </dataValidations>
  <printOptions horizontalCentered="1"/>
  <pageMargins left="0.25" right="0.25" top="0.75" bottom="0.75" header="0.3" footer="0.3"/>
  <pageSetup paperSize="9" scale="58" fitToHeight="0" orientation="portrait" r:id="rId1"/>
  <headerFooter differentFirst="1">
    <oddFooter>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8"/>
    <pageSetUpPr fitToPage="1"/>
  </sheetPr>
  <dimension ref="B1:M10"/>
  <sheetViews>
    <sheetView showGridLines="0" rightToLeft="1" workbookViewId="0"/>
  </sheetViews>
  <sheetFormatPr defaultRowHeight="30" customHeight="1" x14ac:dyDescent="0.2"/>
  <cols>
    <col min="1" max="1" width="2.375" customWidth="1"/>
    <col min="2" max="2" width="20.625" customWidth="1"/>
    <col min="3" max="5" width="12.75" customWidth="1"/>
    <col min="6" max="7" width="13.75" customWidth="1"/>
    <col min="8" max="8" width="13.625" customWidth="1"/>
    <col min="9" max="11" width="12.625" customWidth="1"/>
    <col min="12" max="12" width="9" customWidth="1"/>
    <col min="13" max="13" width="10" customWidth="1"/>
    <col min="14" max="14" width="2.625" customWidth="1"/>
  </cols>
  <sheetData>
    <row r="1" spans="2:13" ht="47.45" customHeight="1" thickBot="1" x14ac:dyDescent="0.25">
      <c r="B1" s="4" t="str">
        <f>SHIFT_SCHEDULE_Title</f>
        <v>جدول الوردية</v>
      </c>
    </row>
    <row r="2" spans="2:13" ht="15.6" customHeight="1" thickTop="1" thickBot="1" x14ac:dyDescent="0.25">
      <c r="B2" s="13" t="s">
        <v>25</v>
      </c>
      <c r="C2" s="18" t="s">
        <v>9</v>
      </c>
      <c r="D2" s="18"/>
      <c r="E2" s="18"/>
      <c r="F2" s="18"/>
      <c r="G2" s="18"/>
      <c r="H2" s="18"/>
      <c r="I2" s="18"/>
      <c r="J2" s="18"/>
      <c r="K2" s="18"/>
      <c r="L2" s="16" t="str">
        <f>التاريخ</f>
        <v>التاريخ</v>
      </c>
      <c r="M2" s="16"/>
    </row>
    <row r="3" spans="2:13" ht="30" customHeight="1" thickTop="1" x14ac:dyDescent="0.2">
      <c r="B3" s="13"/>
      <c r="C3" s="19" t="s">
        <v>10</v>
      </c>
      <c r="D3" s="19"/>
      <c r="E3" s="19"/>
      <c r="F3" s="19"/>
      <c r="G3" s="19"/>
      <c r="H3" s="19"/>
      <c r="I3" s="19"/>
      <c r="J3" s="19"/>
      <c r="K3" s="19"/>
      <c r="L3" s="17" t="str">
        <f>القسم</f>
        <v>القسم</v>
      </c>
      <c r="M3" s="17"/>
    </row>
    <row r="4" spans="2:13" ht="30" customHeight="1" x14ac:dyDescent="0.2">
      <c r="B4" s="1" t="s">
        <v>2</v>
      </c>
      <c r="C4" s="8" t="s">
        <v>26</v>
      </c>
      <c r="D4" s="8" t="s">
        <v>27</v>
      </c>
      <c r="E4" s="8" t="s">
        <v>28</v>
      </c>
      <c r="F4" s="8" t="s">
        <v>29</v>
      </c>
      <c r="G4" s="8" t="s">
        <v>30</v>
      </c>
      <c r="H4" s="8" t="s">
        <v>31</v>
      </c>
      <c r="I4" s="8" t="s">
        <v>32</v>
      </c>
      <c r="J4" s="8" t="s">
        <v>33</v>
      </c>
      <c r="K4" s="8" t="s">
        <v>34</v>
      </c>
      <c r="L4" s="1" t="s">
        <v>17</v>
      </c>
      <c r="M4" s="1" t="s">
        <v>18</v>
      </c>
    </row>
    <row r="5" spans="2:13" ht="30" customHeight="1" x14ac:dyDescent="0.2">
      <c r="B5" s="1" t="s">
        <v>3</v>
      </c>
      <c r="C5" s="1" t="s">
        <v>11</v>
      </c>
      <c r="D5" s="1" t="s">
        <v>11</v>
      </c>
      <c r="E5" s="1" t="s">
        <v>11</v>
      </c>
      <c r="F5" s="1" t="s">
        <v>11</v>
      </c>
      <c r="G5" s="1" t="s">
        <v>11</v>
      </c>
      <c r="H5" s="1" t="s">
        <v>11</v>
      </c>
      <c r="I5" s="1" t="s">
        <v>11</v>
      </c>
      <c r="J5" s="1" t="s">
        <v>11</v>
      </c>
      <c r="K5" s="1" t="s">
        <v>11</v>
      </c>
      <c r="L5" s="1"/>
      <c r="M5" s="9">
        <f>IFERROR(COUNTIF(الأحد[[#This Row],[07:00]:[15:00]],"*"),"")</f>
        <v>9</v>
      </c>
    </row>
    <row r="6" spans="2:13" ht="30" customHeight="1" x14ac:dyDescent="0.2">
      <c r="B6" s="1" t="s">
        <v>4</v>
      </c>
      <c r="C6" s="1"/>
      <c r="D6" s="1" t="s">
        <v>12</v>
      </c>
      <c r="E6" s="1" t="s">
        <v>12</v>
      </c>
      <c r="F6" s="1" t="s">
        <v>12</v>
      </c>
      <c r="G6" s="1" t="s">
        <v>12</v>
      </c>
      <c r="H6" s="1"/>
      <c r="I6" s="1"/>
      <c r="J6" s="1"/>
      <c r="K6" s="1"/>
      <c r="L6" s="1"/>
      <c r="M6" s="9">
        <f>IFERROR(COUNTIF(الأحد[[#This Row],[07:00]:[15:00]],"*"),"")</f>
        <v>4</v>
      </c>
    </row>
    <row r="7" spans="2:13" ht="30" customHeight="1" x14ac:dyDescent="0.2">
      <c r="B7" s="1" t="s">
        <v>5</v>
      </c>
      <c r="C7" s="1"/>
      <c r="D7" s="1" t="s">
        <v>13</v>
      </c>
      <c r="E7" s="1" t="s">
        <v>13</v>
      </c>
      <c r="F7" s="1" t="s">
        <v>13</v>
      </c>
      <c r="G7" s="1" t="s">
        <v>14</v>
      </c>
      <c r="H7" s="1" t="s">
        <v>13</v>
      </c>
      <c r="I7" s="1" t="s">
        <v>13</v>
      </c>
      <c r="J7" s="1" t="s">
        <v>13</v>
      </c>
      <c r="K7" s="1"/>
      <c r="L7" s="1"/>
      <c r="M7" s="9">
        <f>IFERROR(COUNTIF(الأحد[[#This Row],[07:00]:[15:00]],"*"),"")</f>
        <v>7</v>
      </c>
    </row>
    <row r="8" spans="2:13" ht="30" customHeight="1" x14ac:dyDescent="0.2">
      <c r="B8" s="1" t="s">
        <v>6</v>
      </c>
      <c r="C8" s="1"/>
      <c r="D8" s="1" t="s">
        <v>13</v>
      </c>
      <c r="E8" s="1" t="s">
        <v>13</v>
      </c>
      <c r="F8" s="1" t="s">
        <v>13</v>
      </c>
      <c r="G8" s="1" t="s">
        <v>14</v>
      </c>
      <c r="H8" s="1" t="s">
        <v>13</v>
      </c>
      <c r="I8" s="1" t="s">
        <v>13</v>
      </c>
      <c r="J8" s="1" t="s">
        <v>13</v>
      </c>
      <c r="K8" s="1"/>
      <c r="L8" s="1"/>
      <c r="M8" s="9">
        <f>IFERROR(COUNTIF(الأحد[[#This Row],[07:00]:[15:00]],"*"),"")</f>
        <v>7</v>
      </c>
    </row>
    <row r="9" spans="2:13" ht="30" customHeight="1" x14ac:dyDescent="0.2">
      <c r="B9" s="1" t="s">
        <v>7</v>
      </c>
      <c r="C9" s="1"/>
      <c r="D9" s="1"/>
      <c r="E9" s="1"/>
      <c r="F9" s="1"/>
      <c r="G9" s="1"/>
      <c r="H9" s="1"/>
      <c r="I9" s="1"/>
      <c r="J9" s="1"/>
      <c r="K9" s="1"/>
      <c r="L9" s="1" t="s">
        <v>20</v>
      </c>
      <c r="M9" s="9">
        <f>IFERROR(COUNTIF(الأحد[[#This Row],[07:00]:[15:00]],"*"),"")</f>
        <v>0</v>
      </c>
    </row>
    <row r="10" spans="2:13" ht="30" customHeight="1" x14ac:dyDescent="0.2">
      <c r="B10" s="1" t="s">
        <v>8</v>
      </c>
      <c r="C10" s="1"/>
      <c r="D10" s="1"/>
      <c r="E10" s="1"/>
      <c r="F10" s="1"/>
      <c r="G10" s="1"/>
      <c r="H10" s="1" t="s">
        <v>12</v>
      </c>
      <c r="I10" s="1" t="s">
        <v>12</v>
      </c>
      <c r="J10" s="1" t="s">
        <v>12</v>
      </c>
      <c r="K10" s="1" t="s">
        <v>12</v>
      </c>
      <c r="L10" s="1"/>
      <c r="M10" s="9">
        <f>IFERROR(COUNTIF(الأحد[[#This Row],[07:00]:[15:00]],"*"),"")</f>
        <v>4</v>
      </c>
    </row>
  </sheetData>
  <mergeCells count="5">
    <mergeCell ref="B2:B3"/>
    <mergeCell ref="C2:K2"/>
    <mergeCell ref="L2:M2"/>
    <mergeCell ref="C3:K3"/>
    <mergeCell ref="L3:M3"/>
  </mergeCells>
  <dataValidations count="12">
    <dataValidation allowBlank="1" showInputMessage="1" showErrorMessage="1" prompt="يتم تلقائياً تحديث &quot;اسم القسم&quot; في الخلية على اليسار. لتغيير اسم القسم، قم بتعديل الخلية L3 في ورقة عمل &quot;يوم الاثنين&quot;" sqref="C3:K3"/>
    <dataValidation allowBlank="1" showInputMessage="1" showErrorMessage="1" prompt="يتم تلقائياً تحديث تاريخ الأسبوع في الخلية على اليسار. لتغيير التاريخ، قم بتعديل الخلية L2 في ورقة عمل &quot;يوم الاثنين&quot;" sqref="C2:K2"/>
    <dataValidation allowBlank="1" showInputMessage="1" showErrorMessage="1" prompt="أدخل يوم الأسبوع في هذه الخلية. أدخل تاريخ الأسبوع في الخلية L2. أدخل &quot;اسم القسم&quot; في الخلية L3" sqref="B2:B3"/>
    <dataValidation allowBlank="1" showInputMessage="1" showErrorMessage="1" prompt="أدخل جدول الوردية ليوم الأحد في ورقة العمل هذه" sqref="A1"/>
    <dataValidation allowBlank="1" showInputMessage="1" showErrorMessage="1" prompt="أدخل &quot;اسم الموظف&quot; في هذا العمود تحت هذا العنوان" sqref="B4"/>
    <dataValidation allowBlank="1" showInputMessage="1" showErrorMessage="1" prompt="يوجد خيار تعقّب الإجازات المرضية في هذا العمود تحت هذا العنوان. اضغط على ALT+سهم لأسفل لفتح القائمة المنسدلة، ثم اضغط على مفتاح الإدخال ENTER لتحديد إدخال" sqref="L4"/>
    <dataValidation allowBlank="1" showInputMessage="1" showErrorMessage="1" prompt="يتم حساب إجمالي الساعات المقررة للعمل تلقائياً في هذا العمود تحت هذا العنوان" sqref="M4"/>
    <dataValidation allowBlank="1" showInputMessage="1" showErrorMessage="1" prompt="تم تحديث التاريخ تلقائياً. لتغيير التاريخ، قم بتعديل الخلية L2 في ورقة عمل &quot;يوم الاثنين&quot;" sqref="L2:M2"/>
    <dataValidation allowBlank="1" showInputMessage="1" showErrorMessage="1" prompt="تم تحديث اسم القسم تلقائياً. لتغيير اسم القسم، قم بتعديل الخلية L3 في ورقة عمل &quot;يوم الاثنين&quot;" sqref="L3:M3"/>
    <dataValidation allowBlank="1" showInputMessage="1" showErrorMessage="1" prompt="يتم تحديث العنوان تلقائياً على أساس العنوان الذي تم إدخاله في الخلية B1 من ورقة عمل يوم الاثنين. لتغيير عنوان ورقة العمل هذه، اكتب إدخالاً جديداً في هذه الخلية. سيتم تحديث ورقة العمل هذه فقط" sqref="B1"/>
    <dataValidation type="list" allowBlank="1" showInputMessage="1" showErrorMessage="1" sqref="L5:L10">
      <formula1>"مرضية"</formula1>
    </dataValidation>
    <dataValidation allowBlank="1" showInputMessage="1" showErrorMessage="1" prompt="أدخل مكان الموظف أو دوره لهذا الجزء الزمني في هذا العمود تحت هذا العنوان. لتغيير الوقت، حدّد الخلية واضغط على مفتاح الحذف delete، ثم أدخل وقتاً جديداً" sqref="C4:K4"/>
  </dataValidations>
  <printOptions horizontalCentered="1"/>
  <pageMargins left="0.25" right="0.25" top="0.75" bottom="0.75" header="0.3" footer="0.3"/>
  <pageSetup paperSize="9" scale="58"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7</vt:i4>
      </vt:variant>
      <vt:variant>
        <vt:lpstr>النطاقات المسماة</vt:lpstr>
      </vt:variant>
      <vt:variant>
        <vt:i4>24</vt:i4>
      </vt:variant>
    </vt:vector>
  </HeadingPairs>
  <TitlesOfParts>
    <vt:vector size="31" baseType="lpstr">
      <vt:lpstr>الاثنين</vt:lpstr>
      <vt:lpstr>الثلاثاء</vt:lpstr>
      <vt:lpstr>الأربعاء</vt:lpstr>
      <vt:lpstr>الخميس</vt:lpstr>
      <vt:lpstr>الجمعة</vt:lpstr>
      <vt:lpstr>السبت</vt:lpstr>
      <vt:lpstr>الأحد</vt:lpstr>
      <vt:lpstr>الاثنين!Print_Titles</vt:lpstr>
      <vt:lpstr>الأحد!Print_Titles</vt:lpstr>
      <vt:lpstr>الأربعاء!Print_Titles</vt:lpstr>
      <vt:lpstr>الثلاثاء!Print_Titles</vt:lpstr>
      <vt:lpstr>الجمعة!Print_Titles</vt:lpstr>
      <vt:lpstr>الخميس!Print_Titles</vt:lpstr>
      <vt:lpstr>السبت!Print_Titles</vt:lpstr>
      <vt:lpstr>RowTitleRegion1..L3</vt:lpstr>
      <vt:lpstr>RowTitleRegion2..L3</vt:lpstr>
      <vt:lpstr>الأربعاء!RowTitleRegion3..L3</vt:lpstr>
      <vt:lpstr>الخميس!RowTitleRegion4..L3</vt:lpstr>
      <vt:lpstr>الجمعة!RowTitleRegion5..L3</vt:lpstr>
      <vt:lpstr>السبت!RowTitleRegion6..L3</vt:lpstr>
      <vt:lpstr>الأحد!RowTitleRegion7..L3</vt:lpstr>
      <vt:lpstr>SHIFT_SCHEDULE_Title</vt:lpstr>
      <vt:lpstr>الخميس!Title1</vt:lpstr>
      <vt:lpstr>Title2</vt:lpstr>
      <vt:lpstr>الأربعاء!Title3</vt:lpstr>
      <vt:lpstr>الخميس!Title4</vt:lpstr>
      <vt:lpstr>الجمعة!Title5</vt:lpstr>
      <vt:lpstr>السبت!Title6</vt:lpstr>
      <vt:lpstr>الأحد!Title7</vt:lpstr>
      <vt:lpstr>التاريخ</vt:lpstr>
      <vt:lpstr>القسم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dc:creator>
  <cp:lastModifiedBy>admin</cp:lastModifiedBy>
  <dcterms:created xsi:type="dcterms:W3CDTF">2017-01-03T12:13:58Z</dcterms:created>
  <dcterms:modified xsi:type="dcterms:W3CDTF">2017-06-08T12:50:25Z</dcterms:modified>
</cp:coreProperties>
</file>