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30"/>
  <workbookPr filterPrivacy="1" codeName="ThisWorkbook"/>
  <xr:revisionPtr revIDLastSave="0" documentId="13_ncr:1_{6D39C4CE-E6AC-450B-9167-24CB6260B339}" xr6:coauthVersionLast="40" xr6:coauthVersionMax="40" xr10:uidLastSave="{00000000-0000-0000-0000-000000000000}"/>
  <bookViews>
    <workbookView xWindow="-120" yWindow="-120" windowWidth="28890" windowHeight="16110" xr2:uid="{00000000-000D-0000-FFFF-FFFF00000000}"/>
  </bookViews>
  <sheets>
    <sheet name="ملخص الميزانية" sheetId="2" r:id="rId1"/>
    <sheet name="مخطط الأرباح والخسائر" sheetId="3" r:id="rId2"/>
    <sheet name="مخطط الرصيد" sheetId="4" r:id="rId3"/>
  </sheets>
  <definedNames>
    <definedName name="_xlnm.Print_Titles" localSheetId="0">'ملخص الميزانية'!$3:$3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4" i="2" l="1"/>
  <c r="E35" i="2"/>
  <c r="E36" i="2"/>
  <c r="E13" i="2" l="1"/>
  <c r="E12" i="2"/>
  <c r="E11" i="2"/>
  <c r="I2" i="2" l="1"/>
  <c r="I2" i="3" s="1"/>
  <c r="I2" i="4" l="1"/>
  <c r="B3" i="4" l="1"/>
  <c r="B3" i="3"/>
  <c r="C40" i="2" l="1"/>
  <c r="H36" i="2"/>
  <c r="H35" i="2"/>
  <c r="H34" i="2"/>
  <c r="H33" i="2"/>
  <c r="E33" i="2"/>
  <c r="H30" i="2"/>
  <c r="H29" i="2"/>
  <c r="H28" i="2"/>
  <c r="H27" i="2"/>
  <c r="E30" i="2"/>
  <c r="E29" i="2"/>
  <c r="E28" i="2"/>
  <c r="E27" i="2"/>
  <c r="C25" i="2"/>
  <c r="D25" i="2"/>
  <c r="G25" i="2"/>
  <c r="F25" i="2"/>
  <c r="H24" i="2"/>
  <c r="H23" i="2"/>
  <c r="H22" i="2"/>
  <c r="H21" i="2"/>
  <c r="H20" i="2"/>
  <c r="E24" i="2"/>
  <c r="E23" i="2"/>
  <c r="E22" i="2"/>
  <c r="E21" i="2"/>
  <c r="E20" i="2"/>
  <c r="G17" i="2"/>
  <c r="D17" i="2"/>
  <c r="H16" i="2"/>
  <c r="H15" i="2"/>
  <c r="E16" i="2"/>
  <c r="E15" i="2"/>
  <c r="H13" i="2"/>
  <c r="H12" i="2"/>
  <c r="H11" i="2"/>
  <c r="H9" i="2"/>
  <c r="H7" i="2"/>
  <c r="H6" i="2"/>
  <c r="E9" i="2"/>
  <c r="D8" i="2"/>
  <c r="E7" i="2"/>
  <c r="E6" i="2"/>
  <c r="E25" i="2" l="1"/>
  <c r="H25" i="2"/>
  <c r="F17" i="2"/>
  <c r="H17" i="2" s="1"/>
  <c r="C17" i="2"/>
  <c r="E17" i="2" s="1"/>
  <c r="G8" i="2"/>
  <c r="F8" i="2"/>
  <c r="C8" i="2"/>
  <c r="E8" i="2" s="1"/>
  <c r="H8" i="2" l="1"/>
</calcChain>
</file>

<file path=xl/sharedStrings.xml><?xml version="1.0" encoding="utf-8"?>
<sst xmlns="http://schemas.openxmlformats.org/spreadsheetml/2006/main" count="76" uniqueCount="61">
  <si>
    <t>تقرير ملخص الميزانية</t>
  </si>
  <si>
    <t>اسم الشركة</t>
  </si>
  <si>
    <t>يتم حساب الخلايا الرمادية لك ويجب ألا يتم تعديلها بشكل عام.</t>
  </si>
  <si>
    <t>ملخص الأرباح والخسائر</t>
  </si>
  <si>
    <t>الإيرادات</t>
  </si>
  <si>
    <t>إجمالي هامش الربح</t>
  </si>
  <si>
    <t>النسبة المئوية لإجمالي هامش الربح</t>
  </si>
  <si>
    <t>المبيعات من المنتجات الجديدة</t>
  </si>
  <si>
    <t>شكل تصنيف تفصيلي للمبيعات الإقليمية:</t>
  </si>
  <si>
    <t>المنطقة الشمالية الشرقية</t>
  </si>
  <si>
    <t>المنطقة المركزية</t>
  </si>
  <si>
    <t>المنطقة الغربية</t>
  </si>
  <si>
    <t>المصاريف والهامش:</t>
  </si>
  <si>
    <t>مصاريف SG&amp;A</t>
  </si>
  <si>
    <t>أرباح التشغيل ما قبل الضرائب (الخسائر)</t>
  </si>
  <si>
    <t>هامش التشغيل</t>
  </si>
  <si>
    <t>ملخص الميزانية العمومية</t>
  </si>
  <si>
    <t>التدفقات النقدية في نهاية الفترة</t>
  </si>
  <si>
    <t>الحسابات المدينة</t>
  </si>
  <si>
    <t>المخزون</t>
  </si>
  <si>
    <t>إجمالي الأصول السائلة</t>
  </si>
  <si>
    <t>الأصول المطلوبة بموجب عهود الديون</t>
  </si>
  <si>
    <t>احتياطي عهود الديون</t>
  </si>
  <si>
    <t>بنود الميزانية العمومية الأخرى:</t>
  </si>
  <si>
    <t>الممتلكات والمصانع والمعدات</t>
  </si>
  <si>
    <t>حسابات دائنة</t>
  </si>
  <si>
    <t>الالتزامات طويلة الأمد</t>
  </si>
  <si>
    <t>حق ملكية المساهمين</t>
  </si>
  <si>
    <t>ملخص مقاييس التشغيل</t>
  </si>
  <si>
    <t>السعة الإنتاجية-الوحدات لكل شهر</t>
  </si>
  <si>
    <t>أيام المبيعات المميزة</t>
  </si>
  <si>
    <t>عدد الطلبات الجديدة</t>
  </si>
  <si>
    <t>الملخص التنافسي</t>
  </si>
  <si>
    <t>حصة السوق</t>
  </si>
  <si>
    <t>الإيرادات (حتى تاريخه)</t>
  </si>
  <si>
    <t>مقدمات المنتج الجديد (حتى تاريخه)</t>
  </si>
  <si>
    <t>عدد مندوبي المبيعات في الميدان (تقديري)</t>
  </si>
  <si>
    <t>القيم الفعلية لشهر مايو</t>
  </si>
  <si>
    <t>ملف تعريف شركتك</t>
  </si>
  <si>
    <t>أهداف شهر مايو</t>
  </si>
  <si>
    <t>المنافس 1</t>
  </si>
  <si>
    <t>الفروق الشهرية</t>
  </si>
  <si>
    <t>المنافس 2</t>
  </si>
  <si>
    <t>القيم الفعلية حتى تاريخه</t>
  </si>
  <si>
    <t>المنافس 3</t>
  </si>
  <si>
    <t>الأهداف حتى تاريخه</t>
  </si>
  <si>
    <t>المنافس 4</t>
  </si>
  <si>
    <t>الفروق حتى تاريخه</t>
  </si>
  <si>
    <t>غير ذلك</t>
  </si>
  <si>
    <t>ماحظات</t>
  </si>
  <si>
    <t>لقد تجاوزنا هدف الإيرادات لشهر مايو بنسبة 9٪، بسبب التنفيذ الأقوى في المنطقة الغربية.</t>
  </si>
  <si>
    <t>يُعزى تباين التدفقات النقدية إلى تسوية نقدية للنزاع القانوني مع اسم الشركة في 8 مايو.</t>
  </si>
  <si>
    <t>يُعزى التباين إلى شراء آلة انفجار جديدة في المصنع B.</t>
  </si>
  <si>
    <t>حدثت مشكلات الجودة من الطلاء غير الصحيح الذي تم تطبيقه على المنتجات. السطر 3؛ نفذ المدير ضوابط كشفية جديدة.</t>
  </si>
  <si>
    <t>زادت حصة السوق بسبب قوة مبيعات المنتجات الجديدة.</t>
  </si>
  <si>
    <t>مخطط ملخص الأرباح والخسائر</t>
  </si>
  <si>
    <t>يوجد مخطط شريطي يعرض الأرقام الفعلية والأهداف الخاصة بالشهر والسنة في هذه الخلية.</t>
  </si>
  <si>
    <t>مخطط ملخص الميزانية العمومية</t>
  </si>
  <si>
    <t>يوجد مخطط شريطي يعرض الأرقام الفعلية والأهداف الشهرية في هذه الخلية.</t>
  </si>
  <si>
    <t>N/A</t>
  </si>
  <si>
    <t>عدد العيوب الناتجة لكل 1000 عنصر واجهة مستخدم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</si>
</sst>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8" formatCode="&quot;ر.س.‏&quot;\ #,##0.00_-;[Red]&quot;ر.س.‏&quot;\ #,##0.00\-"/>
    <numFmt numFmtId="42" formatCode="_-&quot;ر.س.‏&quot;\ * #,##0_-;_-&quot;ر.س.‏&quot;\ * #,##0\-;_-&quot;ر.س.‏&quot;\ * &quot;-&quot;_-;_-@_-"/>
    <numFmt numFmtId="44" formatCode="_-&quot;ر.س.‏&quot;\ * #,##0.00_-;_-&quot;ر.س.‏&quot;\ * #,##0.00\-;_-&quot;ر.س.‏&quot;\ * &quot;-&quot;??_-;_-@_-"/>
    <numFmt numFmtId="164" formatCode="_(* #,##0_);_(* \(#,##0\);_(* &quot;-&quot;_);_(@_)"/>
    <numFmt numFmtId="165" formatCode="_(* #,##0.00_);_(* \(#,##0.00\);_(* &quot;-&quot;??_);_(@_)"/>
    <numFmt numFmtId="166" formatCode="0.0%"/>
    <numFmt numFmtId="167" formatCode="#,##0.0;[Red]#,##0.0"/>
    <numFmt numFmtId="168" formatCode="#,##0;[Red]#,##0"/>
    <numFmt numFmtId="169" formatCode="&quot;ر.س.‏&quot;\ #,##0.00_-"/>
  </numFmts>
  <fonts count="34" x14ac:knownFonts="1">
    <font>
      <sz val="10"/>
      <color theme="1" tint="0.24994659260841701"/>
      <name val="Tahoma"/>
      <family val="2"/>
    </font>
    <font>
      <sz val="11"/>
      <color theme="1"/>
      <name val="Tahoma"/>
      <family val="2"/>
    </font>
    <font>
      <sz val="10"/>
      <color theme="1" tint="0.24994659260841701"/>
      <name val="Tahoma"/>
      <family val="2"/>
    </font>
    <font>
      <sz val="11"/>
      <color rgb="FF006100"/>
      <name val="Tahoma"/>
      <family val="2"/>
    </font>
    <font>
      <sz val="11"/>
      <color rgb="FF9C0006"/>
      <name val="Tahoma"/>
      <family val="2"/>
    </font>
    <font>
      <sz val="10"/>
      <color theme="1"/>
      <name val="Tahoma"/>
      <family val="2"/>
    </font>
    <font>
      <sz val="18"/>
      <color theme="3"/>
      <name val="Tahoma"/>
      <family val="2"/>
    </font>
    <font>
      <b/>
      <sz val="16"/>
      <color theme="1" tint="0.34998626667073579"/>
      <name val="Tahoma"/>
      <family val="2"/>
    </font>
    <font>
      <b/>
      <sz val="12"/>
      <color theme="1" tint="0.34998626667073579"/>
      <name val="Tahoma"/>
      <family val="2"/>
    </font>
    <font>
      <b/>
      <sz val="10"/>
      <color theme="1" tint="0.24994659260841701"/>
      <name val="Tahoma"/>
      <family val="2"/>
    </font>
    <font>
      <b/>
      <sz val="11"/>
      <color theme="0"/>
      <name val="Tahoma"/>
      <family val="2"/>
    </font>
    <font>
      <b/>
      <sz val="11"/>
      <color theme="1"/>
      <name val="Tahoma"/>
      <family val="2"/>
    </font>
    <font>
      <sz val="11"/>
      <color theme="0"/>
      <name val="Tahoma"/>
      <family val="2"/>
    </font>
    <font>
      <i/>
      <sz val="11"/>
      <color rgb="FF7F7F7F"/>
      <name val="Tahoma"/>
      <family val="2"/>
    </font>
    <font>
      <sz val="11"/>
      <color rgb="FFFF0000"/>
      <name val="Tahoma"/>
      <family val="2"/>
    </font>
    <font>
      <b/>
      <sz val="11"/>
      <color rgb="FFFA7D00"/>
      <name val="Tahoma"/>
      <family val="2"/>
    </font>
    <font>
      <u/>
      <sz val="10"/>
      <color theme="10"/>
      <name val="Tahoma"/>
      <family val="2"/>
    </font>
    <font>
      <sz val="11"/>
      <color rgb="FF3F3F76"/>
      <name val="Tahoma"/>
      <family val="2"/>
    </font>
    <font>
      <b/>
      <sz val="11"/>
      <color rgb="FF3F3F3F"/>
      <name val="Tahoma"/>
      <family val="2"/>
    </font>
    <font>
      <sz val="11"/>
      <color rgb="FF9C5700"/>
      <name val="Tahoma"/>
      <family val="2"/>
    </font>
    <font>
      <sz val="11"/>
      <color rgb="FFFA7D00"/>
      <name val="Tahoma"/>
      <family val="2"/>
    </font>
    <font>
      <sz val="24"/>
      <color theme="1" tint="0.14999847407452621"/>
      <name val="Tahoma"/>
      <family val="2"/>
    </font>
    <font>
      <sz val="10"/>
      <color theme="1" tint="0.14999847407452621"/>
      <name val="Tahoma"/>
      <family val="2"/>
    </font>
    <font>
      <b/>
      <sz val="16"/>
      <color theme="1" tint="0.14999847407452621"/>
      <name val="Tahoma"/>
      <family val="2"/>
    </font>
    <font>
      <b/>
      <sz val="16"/>
      <color theme="1"/>
      <name val="Tahoma"/>
      <family val="2"/>
    </font>
    <font>
      <i/>
      <sz val="9"/>
      <color theme="1"/>
      <name val="Tahoma"/>
      <family val="2"/>
    </font>
    <font>
      <u/>
      <sz val="10"/>
      <color theme="0"/>
      <name val="Tahoma"/>
      <family val="2"/>
    </font>
    <font>
      <b/>
      <sz val="12"/>
      <color theme="1" tint="0.24994659260841701"/>
      <name val="Tahoma"/>
      <family val="2"/>
    </font>
    <font>
      <sz val="10"/>
      <color theme="0"/>
      <name val="Tahoma"/>
      <family val="2"/>
    </font>
    <font>
      <i/>
      <sz val="10"/>
      <color theme="1"/>
      <name val="Tahoma"/>
      <family val="2"/>
    </font>
    <font>
      <b/>
      <sz val="12"/>
      <color theme="0"/>
      <name val="Tahoma"/>
      <family val="2"/>
    </font>
    <font>
      <b/>
      <sz val="10"/>
      <color theme="1"/>
      <name val="Tahoma"/>
      <family val="2"/>
    </font>
    <font>
      <b/>
      <sz val="24"/>
      <color theme="1" tint="0.24994659260841701"/>
      <name val="Tahoma"/>
      <family val="2"/>
    </font>
    <font>
      <b/>
      <sz val="24"/>
      <color theme="1" tint="0.14999847407452621"/>
      <name val="Tahoma"/>
      <family val="2"/>
    </font>
  </fonts>
  <fills count="36">
    <fill>
      <patternFill patternType="none"/>
    </fill>
    <fill>
      <patternFill patternType="gray125"/>
    </fill>
    <fill>
      <patternFill patternType="solid">
        <fgColor theme="4"/>
        <bgColor indexed="64"/>
      </patternFill>
    </fill>
    <fill>
      <patternFill patternType="solid">
        <fgColor theme="0" tint="-4.9989318521683403E-2"/>
        <bgColor indexed="64"/>
      </patternFill>
    </fill>
    <fill>
      <patternFill patternType="solid">
        <fgColor theme="6"/>
        <bgColor indexed="64"/>
      </patternFill>
    </fill>
    <fill>
      <patternFill patternType="solid">
        <fgColor theme="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thin">
        <color theme="1" tint="0.499984740745262"/>
      </right>
      <top/>
      <bottom style="medium">
        <color theme="1" tint="0.499984740745262"/>
      </bottom>
      <diagonal/>
    </border>
    <border>
      <left/>
      <right style="thin">
        <color theme="1" tint="0.499984740745262"/>
      </right>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medium">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bottom style="medium">
        <color theme="1" tint="0.499984740745262"/>
      </bottom>
      <diagonal/>
    </border>
    <border>
      <left style="thin">
        <color theme="1" tint="0.499984740745262"/>
      </left>
      <right/>
      <top/>
      <bottom style="medium">
        <color theme="1" tint="0.499984740745262"/>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top style="thin">
        <color theme="1" tint="0.499984740745262"/>
      </top>
      <bottom/>
      <diagonal/>
    </border>
    <border>
      <left/>
      <right/>
      <top/>
      <bottom style="thin">
        <color theme="1" tint="0.499984740745262"/>
      </bottom>
      <diagonal/>
    </border>
    <border>
      <left/>
      <right/>
      <top style="thin">
        <color theme="1" tint="0.499984740745262"/>
      </top>
      <bottom style="thin">
        <color theme="1" tint="0.499984740745262"/>
      </bottom>
      <diagonal/>
    </border>
    <border>
      <left/>
      <right/>
      <top style="thin">
        <color theme="1" tint="0.499984740745262"/>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alignment vertical="center" wrapText="1" readingOrder="2"/>
    </xf>
    <xf numFmtId="0" fontId="7" fillId="0" borderId="0" applyNumberFormat="0" applyFill="0" applyProtection="0"/>
    <xf numFmtId="0" fontId="32" fillId="0" borderId="0" applyNumberFormat="0" applyFill="0" applyProtection="0">
      <alignment vertical="center"/>
    </xf>
    <xf numFmtId="0" fontId="8" fillId="0" borderId="0" applyNumberFormat="0" applyFill="0" applyProtection="0"/>
    <xf numFmtId="0" fontId="9" fillId="0" borderId="0" applyNumberFormat="0" applyFill="0" applyBorder="0" applyProtection="0">
      <alignment vertical="center"/>
    </xf>
    <xf numFmtId="0" fontId="16" fillId="0" borderId="0" applyNumberFormat="0" applyFill="0" applyBorder="0" applyAlignment="0" applyProtection="0">
      <alignment vertical="center"/>
    </xf>
    <xf numFmtId="0" fontId="12" fillId="5" borderId="0" applyNumberFormat="0" applyBorder="0" applyAlignment="0" applyProtection="0"/>
    <xf numFmtId="165"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9" fontId="2" fillId="0" borderId="0" applyFont="0" applyFill="0" applyBorder="0" applyAlignment="0" applyProtection="0"/>
    <xf numFmtId="0" fontId="6" fillId="0" borderId="0" applyNumberFormat="0" applyFill="0" applyBorder="0" applyAlignment="0" applyProtection="0"/>
    <xf numFmtId="0" fontId="3" fillId="6" borderId="0" applyNumberFormat="0" applyBorder="0" applyAlignment="0" applyProtection="0"/>
    <xf numFmtId="0" fontId="4" fillId="7" borderId="0" applyNumberFormat="0" applyBorder="0" applyAlignment="0" applyProtection="0"/>
    <xf numFmtId="0" fontId="19" fillId="8" borderId="0" applyNumberFormat="0" applyBorder="0" applyAlignment="0" applyProtection="0"/>
    <xf numFmtId="0" fontId="17" fillId="9" borderId="16" applyNumberFormat="0" applyAlignment="0" applyProtection="0"/>
    <xf numFmtId="0" fontId="18" fillId="10" borderId="17" applyNumberFormat="0" applyAlignment="0" applyProtection="0"/>
    <xf numFmtId="0" fontId="15" fillId="10" borderId="16" applyNumberFormat="0" applyAlignment="0" applyProtection="0"/>
    <xf numFmtId="0" fontId="20" fillId="0" borderId="18" applyNumberFormat="0" applyFill="0" applyAlignment="0" applyProtection="0"/>
    <xf numFmtId="0" fontId="10" fillId="11" borderId="19" applyNumberFormat="0" applyAlignment="0" applyProtection="0"/>
    <xf numFmtId="0" fontId="14" fillId="0" borderId="0" applyNumberFormat="0" applyFill="0" applyBorder="0" applyAlignment="0" applyProtection="0"/>
    <xf numFmtId="0" fontId="2" fillId="12" borderId="20" applyNumberFormat="0" applyFont="0" applyAlignment="0" applyProtection="0"/>
    <xf numFmtId="0" fontId="13" fillId="0" borderId="0" applyNumberFormat="0" applyFill="0" applyBorder="0" applyAlignment="0" applyProtection="0"/>
    <xf numFmtId="0" fontId="11" fillId="0" borderId="21" applyNumberFormat="0" applyFill="0" applyAlignment="0" applyProtection="0"/>
    <xf numFmtId="0" fontId="1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2"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2"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2"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cellStyleXfs>
  <cellXfs count="69">
    <xf numFmtId="0" fontId="0" fillId="0" borderId="0" xfId="0">
      <alignment vertical="center" wrapText="1" readingOrder="2"/>
    </xf>
    <xf numFmtId="0" fontId="0" fillId="0" borderId="0" xfId="0" applyAlignment="1">
      <alignment vertical="center"/>
    </xf>
    <xf numFmtId="0" fontId="0" fillId="0" borderId="0" xfId="0" applyAlignment="1">
      <alignment horizontal="center" vertical="center" readingOrder="2"/>
    </xf>
    <xf numFmtId="0" fontId="0" fillId="0" borderId="0" xfId="0" applyAlignment="1">
      <alignment horizontal="right" vertical="center" indent="1" readingOrder="2"/>
    </xf>
    <xf numFmtId="0" fontId="0" fillId="0" borderId="0" xfId="0" applyAlignment="1">
      <alignment horizontal="right" vertical="center" wrapText="1" readingOrder="2"/>
    </xf>
    <xf numFmtId="166" fontId="0" fillId="0" borderId="0" xfId="0" applyNumberFormat="1" applyAlignment="1">
      <alignment horizontal="left" vertical="center" readingOrder="2"/>
    </xf>
    <xf numFmtId="0" fontId="12" fillId="5" borderId="0" xfId="6" applyAlignment="1">
      <alignment horizontal="right" vertical="center" indent="1" readingOrder="2"/>
    </xf>
    <xf numFmtId="9" fontId="0" fillId="2" borderId="0" xfId="0" applyNumberFormat="1" applyFill="1" applyAlignment="1">
      <alignment horizontal="left" vertical="center" readingOrder="2"/>
    </xf>
    <xf numFmtId="9" fontId="0" fillId="0" borderId="0" xfId="0" applyNumberFormat="1" applyAlignment="1">
      <alignment horizontal="left" vertical="center" readingOrder="2"/>
    </xf>
    <xf numFmtId="0" fontId="0" fillId="0" borderId="13" xfId="0" applyBorder="1" applyAlignment="1">
      <alignment horizontal="right" vertical="center" indent="1" readingOrder="2"/>
    </xf>
    <xf numFmtId="0" fontId="0" fillId="0" borderId="13" xfId="0" applyBorder="1" applyAlignment="1">
      <alignment horizontal="right" vertical="center" wrapText="1" readingOrder="2"/>
    </xf>
    <xf numFmtId="0" fontId="0" fillId="0" borderId="14" xfId="0" applyBorder="1" applyAlignment="1">
      <alignment horizontal="right" vertical="center" indent="1" readingOrder="2"/>
    </xf>
    <xf numFmtId="0" fontId="0" fillId="0" borderId="3" xfId="0" applyBorder="1" applyAlignment="1">
      <alignment horizontal="center" vertical="center" readingOrder="2"/>
    </xf>
    <xf numFmtId="0" fontId="0" fillId="0" borderId="6" xfId="0" applyBorder="1" applyAlignment="1">
      <alignment horizontal="right" vertical="center" wrapText="1" readingOrder="2"/>
    </xf>
    <xf numFmtId="0" fontId="0" fillId="0" borderId="7" xfId="0" applyBorder="1" applyAlignment="1">
      <alignment horizontal="right" vertical="center" wrapText="1" readingOrder="2"/>
    </xf>
    <xf numFmtId="0" fontId="0" fillId="0" borderId="12" xfId="0" applyBorder="1" applyAlignment="1">
      <alignment horizontal="right" vertical="center" wrapText="1" readingOrder="2"/>
    </xf>
    <xf numFmtId="0" fontId="0" fillId="0" borderId="0" xfId="0" applyAlignment="1">
      <alignment horizontal="right" vertical="center" readingOrder="2"/>
    </xf>
    <xf numFmtId="10" fontId="0" fillId="0" borderId="2" xfId="0" applyNumberFormat="1" applyBorder="1" applyAlignment="1">
      <alignment horizontal="left" vertical="center" readingOrder="2"/>
    </xf>
    <xf numFmtId="0" fontId="0" fillId="0" borderId="15" xfId="0" applyBorder="1" applyAlignment="1">
      <alignment horizontal="right" vertical="center" wrapText="1" readingOrder="2"/>
    </xf>
    <xf numFmtId="0" fontId="5" fillId="0" borderId="0" xfId="0" applyFont="1" applyAlignment="1">
      <alignment horizontal="right" vertical="center" readingOrder="2"/>
    </xf>
    <xf numFmtId="0" fontId="5" fillId="2" borderId="0" xfId="0" applyFont="1" applyFill="1" applyAlignment="1">
      <alignment horizontal="right" vertical="center" readingOrder="2"/>
    </xf>
    <xf numFmtId="0" fontId="5" fillId="4" borderId="0" xfId="0" applyFont="1" applyFill="1" applyAlignment="1">
      <alignment horizontal="right" vertical="center" readingOrder="2"/>
    </xf>
    <xf numFmtId="0" fontId="21" fillId="0" borderId="0" xfId="2" applyFont="1" applyAlignment="1">
      <alignment horizontal="right" vertical="center" readingOrder="2"/>
    </xf>
    <xf numFmtId="0" fontId="22" fillId="0" borderId="0" xfId="0" applyFont="1" applyAlignment="1">
      <alignment horizontal="right" vertical="center" readingOrder="2"/>
    </xf>
    <xf numFmtId="0" fontId="23" fillId="0" borderId="0" xfId="1" applyFont="1" applyAlignment="1">
      <alignment horizontal="left" vertical="center" readingOrder="2"/>
    </xf>
    <xf numFmtId="0" fontId="23" fillId="3" borderId="0" xfId="1" applyFont="1" applyFill="1" applyAlignment="1">
      <alignment horizontal="right" vertical="center" indent="1" readingOrder="2"/>
    </xf>
    <xf numFmtId="0" fontId="5" fillId="3" borderId="0" xfId="0" applyFont="1" applyFill="1" applyAlignment="1">
      <alignment horizontal="right" vertical="center" readingOrder="2"/>
    </xf>
    <xf numFmtId="0" fontId="24" fillId="3" borderId="0" xfId="1" applyFont="1" applyFill="1" applyAlignment="1">
      <alignment horizontal="left" vertical="center" readingOrder="2"/>
    </xf>
    <xf numFmtId="0" fontId="5" fillId="0" borderId="0" xfId="0" applyFont="1" applyAlignment="1">
      <alignment horizontal="right" vertical="top" readingOrder="2"/>
    </xf>
    <xf numFmtId="0" fontId="25" fillId="0" borderId="0" xfId="0" applyFont="1" applyAlignment="1">
      <alignment horizontal="right" vertical="top" readingOrder="2"/>
    </xf>
    <xf numFmtId="0" fontId="5" fillId="0" borderId="0" xfId="0" applyFont="1" applyAlignment="1">
      <alignment horizontal="center" vertical="top" readingOrder="2"/>
    </xf>
    <xf numFmtId="0" fontId="26" fillId="0" borderId="0" xfId="5" applyFont="1" applyAlignment="1">
      <alignment horizontal="right" vertical="top" readingOrder="2"/>
    </xf>
    <xf numFmtId="0" fontId="27" fillId="0" borderId="0" xfId="4" applyFont="1" applyAlignment="1">
      <alignment horizontal="right" vertical="center" indent="2" readingOrder="2"/>
    </xf>
    <xf numFmtId="0" fontId="28" fillId="5" borderId="0" xfId="6" applyFont="1" applyAlignment="1">
      <alignment horizontal="center" vertical="center" readingOrder="2"/>
    </xf>
    <xf numFmtId="0" fontId="28" fillId="5" borderId="0" xfId="6" applyFont="1" applyAlignment="1">
      <alignment horizontal="center" vertical="center" wrapText="1" readingOrder="2"/>
    </xf>
    <xf numFmtId="0" fontId="29" fillId="0" borderId="0" xfId="0" applyFont="1" applyAlignment="1">
      <alignment horizontal="right" vertical="center" readingOrder="2"/>
    </xf>
    <xf numFmtId="0" fontId="5" fillId="0" borderId="0" xfId="0" applyFont="1" applyAlignment="1">
      <alignment horizontal="right" vertical="center" wrapText="1" readingOrder="2"/>
    </xf>
    <xf numFmtId="0" fontId="30" fillId="0" borderId="0" xfId="4" applyFont="1" applyAlignment="1">
      <alignment horizontal="right" vertical="center" indent="1" readingOrder="2"/>
    </xf>
    <xf numFmtId="0" fontId="10" fillId="2" borderId="0" xfId="0" applyFont="1" applyFill="1" applyAlignment="1">
      <alignment horizontal="right" vertical="center" indent="1" readingOrder="2"/>
    </xf>
    <xf numFmtId="0" fontId="28" fillId="2" borderId="0" xfId="0" applyFont="1" applyFill="1" applyAlignment="1">
      <alignment horizontal="center" vertical="center" readingOrder="2"/>
    </xf>
    <xf numFmtId="0" fontId="28" fillId="2" borderId="0" xfId="0" applyFont="1" applyFill="1" applyAlignment="1">
      <alignment horizontal="center" vertical="center" wrapText="1" readingOrder="2"/>
    </xf>
    <xf numFmtId="0" fontId="31" fillId="0" borderId="0" xfId="0" applyFont="1" applyAlignment="1">
      <alignment horizontal="left" vertical="center" readingOrder="2"/>
    </xf>
    <xf numFmtId="0" fontId="29" fillId="0" borderId="0" xfId="0" applyFont="1" applyAlignment="1">
      <alignment horizontal="left" vertical="center" readingOrder="2"/>
    </xf>
    <xf numFmtId="0" fontId="27" fillId="0" borderId="8" xfId="4" applyFont="1" applyBorder="1" applyAlignment="1">
      <alignment horizontal="right" vertical="center" indent="1" readingOrder="2"/>
    </xf>
    <xf numFmtId="0" fontId="5" fillId="0" borderId="4" xfId="0" applyFont="1" applyBorder="1" applyAlignment="1">
      <alignment horizontal="right" vertical="center" wrapText="1" indent="1" readingOrder="2"/>
    </xf>
    <xf numFmtId="0" fontId="5" fillId="0" borderId="5" xfId="0" applyFont="1" applyBorder="1" applyAlignment="1">
      <alignment horizontal="right" vertical="center" indent="1" readingOrder="2"/>
    </xf>
    <xf numFmtId="0" fontId="5" fillId="0" borderId="10" xfId="0" applyFont="1" applyBorder="1" applyAlignment="1">
      <alignment horizontal="right" vertical="center" indent="1" readingOrder="2"/>
    </xf>
    <xf numFmtId="0" fontId="28" fillId="0" borderId="3" xfId="0" applyFont="1" applyBorder="1" applyAlignment="1">
      <alignment horizontal="center" vertical="center" wrapText="1" readingOrder="2"/>
    </xf>
    <xf numFmtId="0" fontId="26" fillId="0" borderId="0" xfId="5" applyFont="1" applyAlignment="1">
      <alignment horizontal="right" vertical="center" readingOrder="2"/>
    </xf>
    <xf numFmtId="0" fontId="5" fillId="0" borderId="0" xfId="0" applyFont="1" applyAlignment="1">
      <alignment horizontal="center" vertical="center" readingOrder="2"/>
    </xf>
    <xf numFmtId="0" fontId="5" fillId="0" borderId="0" xfId="0" applyFont="1" applyAlignment="1">
      <alignment vertical="center" readingOrder="2"/>
    </xf>
    <xf numFmtId="0" fontId="5" fillId="0" borderId="0" xfId="0" applyFont="1">
      <alignment vertical="center" wrapText="1" readingOrder="2"/>
    </xf>
    <xf numFmtId="0" fontId="0" fillId="0" borderId="0" xfId="0" applyAlignment="1">
      <alignment vertical="center" readingOrder="2"/>
    </xf>
    <xf numFmtId="0" fontId="26" fillId="0" borderId="0" xfId="5" quotePrefix="1" applyFont="1" applyAlignment="1">
      <alignment horizontal="right" vertical="center" readingOrder="2"/>
    </xf>
    <xf numFmtId="0" fontId="5" fillId="0" borderId="0" xfId="0" applyFont="1" applyAlignment="1">
      <alignment vertical="center"/>
    </xf>
    <xf numFmtId="0" fontId="5" fillId="0" borderId="0" xfId="0" applyFont="1" applyAlignment="1">
      <alignment vertical="top"/>
    </xf>
    <xf numFmtId="8" fontId="0" fillId="0" borderId="0" xfId="0" applyNumberFormat="1" applyAlignment="1">
      <alignment horizontal="left" vertical="center" readingOrder="2"/>
    </xf>
    <xf numFmtId="8" fontId="0" fillId="0" borderId="13" xfId="0" applyNumberFormat="1" applyBorder="1" applyAlignment="1">
      <alignment horizontal="left" vertical="center" readingOrder="2"/>
    </xf>
    <xf numFmtId="167" fontId="0" fillId="0" borderId="2" xfId="0" applyNumberFormat="1" applyBorder="1" applyAlignment="1">
      <alignment horizontal="left" vertical="center" readingOrder="2"/>
    </xf>
    <xf numFmtId="168" fontId="0" fillId="0" borderId="1" xfId="0" applyNumberFormat="1" applyBorder="1" applyAlignment="1">
      <alignment horizontal="left" vertical="center" readingOrder="2"/>
    </xf>
    <xf numFmtId="168" fontId="0" fillId="0" borderId="5" xfId="0" applyNumberFormat="1" applyBorder="1" applyAlignment="1">
      <alignment horizontal="right" vertical="center" wrapText="1" readingOrder="2"/>
    </xf>
    <xf numFmtId="168" fontId="0" fillId="0" borderId="1" xfId="0" applyNumberFormat="1" applyBorder="1" applyAlignment="1">
      <alignment horizontal="left" vertical="center" wrapText="1" readingOrder="2"/>
    </xf>
    <xf numFmtId="0" fontId="33" fillId="0" borderId="0" xfId="2" applyFont="1" applyAlignment="1">
      <alignment horizontal="right" vertical="center" indent="1" readingOrder="2"/>
    </xf>
    <xf numFmtId="0" fontId="33" fillId="0" borderId="0" xfId="2" applyFont="1" applyAlignment="1">
      <alignment horizontal="left" vertical="center" readingOrder="2"/>
    </xf>
    <xf numFmtId="0" fontId="0" fillId="0" borderId="9" xfId="0" applyBorder="1" applyAlignment="1">
      <alignment horizontal="center" vertical="center" readingOrder="2"/>
    </xf>
    <xf numFmtId="169" fontId="0" fillId="0" borderId="1" xfId="0" applyNumberFormat="1" applyBorder="1" applyAlignment="1">
      <alignment horizontal="left" vertical="center" readingOrder="2"/>
    </xf>
    <xf numFmtId="168" fontId="0" fillId="0" borderId="11" xfId="0" applyNumberFormat="1" applyBorder="1" applyAlignment="1">
      <alignment horizontal="left" vertical="center" readingOrder="2"/>
    </xf>
    <xf numFmtId="0" fontId="5" fillId="0" borderId="0" xfId="0" applyFont="1" applyAlignment="1">
      <alignment horizontal="center" vertical="center" readingOrder="2"/>
    </xf>
    <xf numFmtId="0" fontId="5" fillId="0" borderId="0" xfId="0" applyFont="1" applyAlignment="1">
      <alignment horizontal="right" vertical="center" readingOrder="2"/>
    </xf>
  </cellXfs>
  <cellStyles count="48">
    <cellStyle name="20% - تمييز1" xfId="26" builtinId="30" customBuiltin="1"/>
    <cellStyle name="20% - تمييز2" xfId="30" builtinId="34" customBuiltin="1"/>
    <cellStyle name="20% - تمييز3" xfId="33" builtinId="38" customBuiltin="1"/>
    <cellStyle name="20% - تمييز4" xfId="37" builtinId="42" customBuiltin="1"/>
    <cellStyle name="20% - تمييز5" xfId="41" builtinId="46" customBuiltin="1"/>
    <cellStyle name="20% - تمييز6" xfId="45" builtinId="50" customBuiltin="1"/>
    <cellStyle name="40% - تمييز1" xfId="27" builtinId="31" customBuiltin="1"/>
    <cellStyle name="40% - تمييز2" xfId="31" builtinId="35" customBuiltin="1"/>
    <cellStyle name="40% - تمييز3" xfId="34" builtinId="39" customBuiltin="1"/>
    <cellStyle name="40% - تمييز4" xfId="38" builtinId="43" customBuiltin="1"/>
    <cellStyle name="40% - تمييز5" xfId="42" builtinId="47" customBuiltin="1"/>
    <cellStyle name="40% - تمييز6" xfId="46" builtinId="51" customBuiltin="1"/>
    <cellStyle name="60% - تمييز1" xfId="28" builtinId="32" customBuiltin="1"/>
    <cellStyle name="60% - تمييز2" xfId="32" builtinId="36" customBuiltin="1"/>
    <cellStyle name="60% - تمييز3" xfId="35" builtinId="40" customBuiltin="1"/>
    <cellStyle name="60% - تمييز4" xfId="39" builtinId="44" customBuiltin="1"/>
    <cellStyle name="60% - تمييز5" xfId="43" builtinId="48" customBuiltin="1"/>
    <cellStyle name="60% - تمييز6" xfId="47" builtinId="52" customBuiltin="1"/>
    <cellStyle name="Comma" xfId="7" builtinId="3" customBuiltin="1"/>
    <cellStyle name="Comma [0]" xfId="8" builtinId="6" customBuiltin="1"/>
    <cellStyle name="Currency" xfId="9" builtinId="4" customBuiltin="1"/>
    <cellStyle name="Currency [0]" xfId="10" builtinId="7" customBuiltin="1"/>
    <cellStyle name="Percent" xfId="11" builtinId="5" customBuiltin="1"/>
    <cellStyle name="إخراج" xfId="17" builtinId="21" customBuiltin="1"/>
    <cellStyle name="إدخال" xfId="16" builtinId="20" customBuiltin="1"/>
    <cellStyle name="ارتباط تشعبي" xfId="5" builtinId="8" customBuiltin="1"/>
    <cellStyle name="الإجمالي" xfId="24" builtinId="25" customBuiltin="1"/>
    <cellStyle name="تمييز1" xfId="25" builtinId="29" customBuiltin="1"/>
    <cellStyle name="تمييز2" xfId="29" builtinId="33" customBuiltin="1"/>
    <cellStyle name="تمييز3" xfId="6" builtinId="37" customBuiltin="1"/>
    <cellStyle name="تمييز4" xfId="36" builtinId="41" customBuiltin="1"/>
    <cellStyle name="تمييز5" xfId="40" builtinId="45" customBuiltin="1"/>
    <cellStyle name="تمييز6" xfId="44" builtinId="49" customBuiltin="1"/>
    <cellStyle name="جيد" xfId="13" builtinId="26" customBuiltin="1"/>
    <cellStyle name="حساب" xfId="18" builtinId="22" customBuiltin="1"/>
    <cellStyle name="خلية تدقيق" xfId="20" builtinId="23" customBuiltin="1"/>
    <cellStyle name="خلية مرتبطة" xfId="19" builtinId="24" customBuiltin="1"/>
    <cellStyle name="سيئ" xfId="14" builtinId="27" customBuiltin="1"/>
    <cellStyle name="عادي" xfId="0" builtinId="0" customBuiltin="1"/>
    <cellStyle name="عنوان" xfId="12" builtinId="15" customBuiltin="1"/>
    <cellStyle name="عنوان 1" xfId="1" builtinId="16" customBuiltin="1"/>
    <cellStyle name="عنوان 2" xfId="2" builtinId="17" customBuiltin="1"/>
    <cellStyle name="عنوان 3" xfId="3" builtinId="18" customBuiltin="1"/>
    <cellStyle name="عنوان 4" xfId="4" builtinId="19" customBuiltin="1"/>
    <cellStyle name="محايد" xfId="15" builtinId="28" customBuiltin="1"/>
    <cellStyle name="ملاحظة" xfId="22" builtinId="10" customBuiltin="1"/>
    <cellStyle name="نص تحذير" xfId="21" builtinId="11" customBuiltin="1"/>
    <cellStyle name="نص توضيحي" xfId="23" builtinId="53" customBuiltin="1"/>
  </cellStyles>
  <dxfs count="89">
    <dxf>
      <fill>
        <patternFill>
          <bgColor theme="0" tint="-0.14996795556505021"/>
        </patternFill>
      </fill>
    </dxf>
    <dxf>
      <font>
        <strike val="0"/>
        <outline val="0"/>
        <shadow val="0"/>
        <vertAlign val="baseline"/>
        <name val="Tahoma"/>
        <family val="2"/>
        <scheme val="none"/>
      </font>
      <numFmt numFmtId="168" formatCode="#,##0;[Red]#,##0"/>
      <alignment horizontal="left" vertical="center" textRotation="0" wrapText="0" indent="0" justifyLastLine="0" shrinkToFit="0" readingOrder="2"/>
      <border diagonalUp="0" diagonalDown="0">
        <left style="thin">
          <color theme="1" tint="0.499984740745262"/>
        </left>
        <right style="thin">
          <color theme="1" tint="0.499984740745262"/>
        </right>
        <top style="thin">
          <color theme="1" tint="0.499984740745262"/>
        </top>
        <bottom style="thin">
          <color theme="1" tint="0.499984740745262"/>
        </bottom>
      </border>
    </dxf>
    <dxf>
      <font>
        <strike val="0"/>
        <outline val="0"/>
        <shadow val="0"/>
        <vertAlign val="baseline"/>
        <name val="Tahoma"/>
        <family val="2"/>
        <scheme val="none"/>
      </font>
      <numFmt numFmtId="168" formatCode="#,##0;[Red]#,##0"/>
      <alignment horizontal="left" vertical="center" textRotation="0" wrapText="0" indent="0" justifyLastLine="0" shrinkToFit="0" readingOrder="2"/>
      <border diagonalUp="0" diagonalDown="0">
        <left style="thin">
          <color theme="1" tint="0.499984740745262"/>
        </left>
        <right style="thin">
          <color theme="1" tint="0.499984740745262"/>
        </right>
        <top style="thin">
          <color theme="1" tint="0.499984740745262"/>
        </top>
        <bottom style="thin">
          <color theme="1" tint="0.499984740745262"/>
        </bottom>
      </border>
    </dxf>
    <dxf>
      <font>
        <strike val="0"/>
        <outline val="0"/>
        <shadow val="0"/>
        <vertAlign val="baseline"/>
        <name val="Tahoma"/>
        <family val="2"/>
        <scheme val="none"/>
      </font>
      <numFmt numFmtId="168" formatCode="#,##0;[Red]#,##0"/>
      <alignment horizontal="left" vertical="center" textRotation="0" wrapText="0" indent="0" justifyLastLine="0" shrinkToFit="0" readingOrder="2"/>
      <border diagonalUp="0" diagonalDown="0">
        <left style="thin">
          <color theme="1" tint="0.499984740745262"/>
        </left>
        <right style="thin">
          <color theme="1" tint="0.499984740745262"/>
        </right>
        <top style="thin">
          <color theme="1" tint="0.499984740745262"/>
        </top>
        <bottom style="thin">
          <color theme="1" tint="0.499984740745262"/>
        </bottom>
      </border>
    </dxf>
    <dxf>
      <font>
        <strike val="0"/>
        <outline val="0"/>
        <shadow val="0"/>
        <vertAlign val="baseline"/>
        <name val="Tahoma"/>
        <family val="2"/>
        <scheme val="none"/>
      </font>
      <numFmt numFmtId="168" formatCode="#,##0;[Red]#,##0"/>
      <alignment horizontal="left" vertical="center" textRotation="0" wrapText="0" indent="0" justifyLastLine="0" shrinkToFit="0" readingOrder="2"/>
      <border diagonalUp="0" diagonalDown="0">
        <left style="thin">
          <color theme="1" tint="0.499984740745262"/>
        </left>
        <right style="thin">
          <color theme="1" tint="0.499984740745262"/>
        </right>
        <top style="thin">
          <color theme="1" tint="0.499984740745262"/>
        </top>
        <bottom style="thin">
          <color theme="1" tint="0.499984740745262"/>
        </bottom>
      </border>
    </dxf>
    <dxf>
      <font>
        <strike val="0"/>
        <outline val="0"/>
        <shadow val="0"/>
        <vertAlign val="baseline"/>
        <name val="Tahoma"/>
        <family val="2"/>
        <scheme val="none"/>
      </font>
      <numFmt numFmtId="168" formatCode="#,##0;[Red]#,##0"/>
      <alignment horizontal="left" vertical="center" textRotation="0" wrapText="0" indent="0" justifyLastLine="0" shrinkToFit="0" readingOrder="2"/>
      <border diagonalUp="0" diagonalDown="0">
        <left style="thin">
          <color theme="1" tint="0.499984740745262"/>
        </left>
        <right style="thin">
          <color theme="1" tint="0.499984740745262"/>
        </right>
        <top style="thin">
          <color theme="1" tint="0.499984740745262"/>
        </top>
        <bottom style="thin">
          <color theme="1" tint="0.499984740745262"/>
        </bottom>
      </border>
    </dxf>
    <dxf>
      <font>
        <strike val="0"/>
        <outline val="0"/>
        <shadow val="0"/>
        <vertAlign val="baseline"/>
        <name val="Tahoma"/>
        <family val="2"/>
        <scheme val="none"/>
      </font>
      <numFmt numFmtId="168" formatCode="#,##0;[Red]#,##0"/>
      <alignment horizontal="left" vertical="center" textRotation="0" wrapText="0" indent="0" justifyLastLine="0" shrinkToFit="0" readingOrder="2"/>
      <border diagonalUp="0" diagonalDown="0">
        <left style="thin">
          <color theme="1" tint="0.499984740745262"/>
        </left>
        <right style="thin">
          <color theme="1" tint="0.499984740745262"/>
        </right>
        <top style="thin">
          <color theme="1" tint="0.499984740745262"/>
        </top>
        <bottom style="thin">
          <color theme="1" tint="0.499984740745262"/>
        </bottom>
      </border>
    </dxf>
    <dxf>
      <alignment horizontal="left" vertical="center" textRotation="0" wrapText="1" indent="0" justifyLastLine="0" shrinkToFit="0" readingOrder="2"/>
      <border diagonalUp="0" diagonalDown="0" outline="0">
        <left/>
        <right style="thin">
          <color theme="1" tint="0.499984740745262"/>
        </right>
        <top/>
        <bottom/>
      </border>
    </dxf>
    <dxf>
      <font>
        <strike val="0"/>
        <outline val="0"/>
        <shadow val="0"/>
        <vertAlign val="baseline"/>
        <name val="Tahoma"/>
        <family val="2"/>
        <scheme val="none"/>
      </font>
      <alignment horizontal="right" vertical="center" textRotation="0" wrapText="1" indent="0" justifyLastLine="0" shrinkToFit="0" readingOrder="2"/>
      <border diagonalUp="0" diagonalDown="0" outline="0">
        <left style="thin">
          <color theme="1" tint="0.499984740745262"/>
        </left>
        <right/>
        <top style="thin">
          <color theme="1" tint="0.499984740745262"/>
        </top>
        <bottom style="thin">
          <color theme="1" tint="0.499984740745262"/>
        </bottom>
      </border>
    </dxf>
    <dxf>
      <alignment horizontal="left" vertical="center" textRotation="0" wrapText="1" indent="0" justifyLastLine="0" shrinkToFit="0" readingOrder="2"/>
    </dxf>
    <dxf>
      <font>
        <strike val="0"/>
        <outline val="0"/>
        <shadow val="0"/>
        <vertAlign val="baseline"/>
        <name val="Tahoma"/>
        <family val="2"/>
        <scheme val="none"/>
      </font>
    </dxf>
    <dxf>
      <alignment horizontal="left" vertical="center" textRotation="0" wrapText="1" indent="0" justifyLastLine="0" shrinkToFit="0" readingOrder="2"/>
      <border diagonalUp="0" diagonalDown="0" outline="0">
        <left style="thin">
          <color theme="1" tint="0.499984740745262"/>
        </left>
        <right style="thin">
          <color theme="1" tint="0.499984740745262"/>
        </right>
        <top style="thin">
          <color theme="1" tint="0.499984740745262"/>
        </top>
        <bottom/>
      </border>
    </dxf>
    <dxf>
      <font>
        <strike val="0"/>
        <outline val="0"/>
        <shadow val="0"/>
        <vertAlign val="baseline"/>
        <name val="Tahoma"/>
        <family val="2"/>
        <scheme val="none"/>
      </font>
    </dxf>
    <dxf>
      <alignment horizontal="left" vertical="center" textRotation="0" wrapText="1" indent="0" justifyLastLine="0" shrinkToFit="0" readingOrder="2"/>
      <border diagonalUp="0" diagonalDown="0" outline="0">
        <left style="thin">
          <color theme="1" tint="0.499984740745262"/>
        </left>
        <right style="thin">
          <color theme="1" tint="0.499984740745262"/>
        </right>
        <top style="thin">
          <color theme="1" tint="0.499984740745262"/>
        </top>
        <bottom/>
      </border>
    </dxf>
    <dxf>
      <font>
        <strike val="0"/>
        <outline val="0"/>
        <shadow val="0"/>
        <vertAlign val="baseline"/>
        <name val="Tahoma"/>
        <family val="2"/>
        <scheme val="none"/>
      </font>
    </dxf>
    <dxf>
      <alignment horizontal="left" vertical="center" textRotation="0" wrapText="1" indent="0" justifyLastLine="0" shrinkToFit="0" readingOrder="2"/>
      <border diagonalUp="0" diagonalDown="0" outline="0">
        <left style="thin">
          <color theme="1" tint="0.499984740745262"/>
        </left>
        <right style="thin">
          <color theme="1" tint="0.499984740745262"/>
        </right>
        <top style="thin">
          <color theme="1" tint="0.499984740745262"/>
        </top>
        <bottom/>
      </border>
    </dxf>
    <dxf>
      <font>
        <strike val="0"/>
        <outline val="0"/>
        <shadow val="0"/>
        <vertAlign val="baseline"/>
        <name val="Tahoma"/>
        <family val="2"/>
        <scheme val="none"/>
      </font>
    </dxf>
    <dxf>
      <alignment horizontal="left" vertical="center" textRotation="0" wrapText="1" indent="0" justifyLastLine="0" shrinkToFit="0" readingOrder="2"/>
      <border diagonalUp="0" diagonalDown="0" outline="0">
        <left style="thin">
          <color theme="1" tint="0.499984740745262"/>
        </left>
        <right style="thin">
          <color theme="1" tint="0.499984740745262"/>
        </right>
        <top style="thin">
          <color theme="1" tint="0.499984740745262"/>
        </top>
        <bottom/>
      </border>
    </dxf>
    <dxf>
      <font>
        <strike val="0"/>
        <outline val="0"/>
        <shadow val="0"/>
        <vertAlign val="baseline"/>
        <name val="Tahoma"/>
        <family val="2"/>
        <scheme val="none"/>
      </font>
    </dxf>
    <dxf>
      <alignment horizontal="left" vertical="center" textRotation="0" wrapText="1" indent="0" justifyLastLine="0" shrinkToFit="0" readingOrder="2"/>
      <border diagonalUp="0" diagonalDown="0" outline="0">
        <left style="thin">
          <color theme="1" tint="0.499984740745262"/>
        </left>
        <right style="thin">
          <color theme="1" tint="0.499984740745262"/>
        </right>
        <top style="thin">
          <color theme="1" tint="0.499984740745262"/>
        </top>
        <bottom/>
      </border>
    </dxf>
    <dxf>
      <font>
        <strike val="0"/>
        <outline val="0"/>
        <shadow val="0"/>
        <vertAlign val="baseline"/>
        <name val="Tahoma"/>
        <family val="2"/>
        <scheme val="none"/>
      </font>
      <border outline="0">
        <left style="thin">
          <color theme="1" tint="0.499984740745262"/>
        </left>
      </border>
    </dxf>
    <dxf>
      <font>
        <b val="0"/>
        <i val="0"/>
        <strike val="0"/>
        <condense val="0"/>
        <extend val="0"/>
        <outline val="0"/>
        <shadow val="0"/>
        <u val="none"/>
        <vertAlign val="baseline"/>
        <sz val="10"/>
        <color theme="1"/>
        <name val="Tahoma"/>
        <family val="2"/>
        <scheme val="none"/>
      </font>
      <alignment horizontal="right" vertical="center" textRotation="0" wrapText="0" indent="1" justifyLastLine="0" shrinkToFit="0" readingOrder="0"/>
      <border diagonalUp="0" diagonalDown="0" outline="0">
        <left style="thin">
          <color theme="1" tint="0.499984740745262"/>
        </left>
        <right/>
        <top/>
        <bottom/>
      </border>
    </dxf>
    <dxf>
      <font>
        <b val="0"/>
        <i val="0"/>
        <strike val="0"/>
        <condense val="0"/>
        <extend val="0"/>
        <outline val="0"/>
        <shadow val="0"/>
        <u val="none"/>
        <vertAlign val="baseline"/>
        <sz val="10"/>
        <color theme="1"/>
        <name val="Tahoma"/>
        <family val="2"/>
        <scheme val="none"/>
      </font>
      <numFmt numFmtId="0" formatCode="General"/>
      <alignment horizontal="right" vertical="center" textRotation="0" wrapText="0" indent="1" justifyLastLine="0" shrinkToFit="0" readingOrder="2"/>
      <border diagonalUp="0" diagonalDown="0" outline="0">
        <left/>
        <right style="thin">
          <color theme="1" tint="0.499984740745262"/>
        </right>
        <top style="thin">
          <color theme="1" tint="0.499984740745262"/>
        </top>
        <bottom style="thin">
          <color theme="1" tint="0.499984740745262"/>
        </bottom>
      </border>
    </dxf>
    <dxf>
      <font>
        <strike val="0"/>
        <outline val="0"/>
        <shadow val="0"/>
        <vertAlign val="baseline"/>
        <name val="Tahoma"/>
        <family val="2"/>
        <scheme val="none"/>
      </font>
    </dxf>
    <dxf>
      <border outline="0">
        <left style="thin">
          <color theme="1" tint="0.499984740745262"/>
        </left>
        <right style="thin">
          <color theme="1" tint="0.499984740745262"/>
        </right>
        <top style="thin">
          <color theme="1" tint="0.499984740745262"/>
        </top>
        <bottom style="thin">
          <color theme="1" tint="0.499984740745262"/>
        </bottom>
      </border>
    </dxf>
    <dxf>
      <font>
        <strike val="0"/>
        <outline val="0"/>
        <shadow val="0"/>
        <vertAlign val="baseline"/>
        <name val="Tahoma"/>
        <family val="2"/>
        <scheme val="none"/>
      </font>
    </dxf>
    <dxf>
      <border outline="0">
        <bottom style="medium">
          <color theme="1" tint="0.499984740745262"/>
        </bottom>
      </border>
    </dxf>
    <dxf>
      <font>
        <strike val="0"/>
        <outline val="0"/>
        <shadow val="0"/>
        <vertAlign val="baseline"/>
        <name val="Tahoma"/>
        <family val="2"/>
        <scheme val="none"/>
      </font>
      <alignment horizontal="center" vertical="center" textRotation="0" wrapText="0" indent="0" justifyLastLine="0" shrinkToFit="0" readingOrder="0"/>
      <border diagonalUp="0" diagonalDown="0" outline="0">
        <left style="thin">
          <color theme="1" tint="0.499984740745262"/>
        </left>
        <right style="thin">
          <color theme="1" tint="0.499984740745262"/>
        </right>
        <top/>
        <bottom/>
      </border>
    </dxf>
    <dxf>
      <alignment horizontal="left" vertical="center" textRotation="0" wrapText="1" indent="0" justifyLastLine="0" shrinkToFit="0" readingOrder="2"/>
      <border diagonalUp="0" diagonalDown="0" outline="0">
        <left/>
        <right style="thin">
          <color theme="1" tint="0.499984740745262"/>
        </right>
        <top/>
        <bottom/>
      </border>
    </dxf>
    <dxf>
      <font>
        <strike val="0"/>
        <outline val="0"/>
        <shadow val="0"/>
        <vertAlign val="baseline"/>
        <name val="Tahoma"/>
        <family val="2"/>
        <scheme val="none"/>
      </font>
      <alignment horizontal="right" vertical="center" textRotation="0" wrapText="1" indent="0" justifyLastLine="0" shrinkToFit="0" readingOrder="2"/>
      <border diagonalUp="0" diagonalDown="0" outline="0">
        <left style="thin">
          <color theme="1" tint="0.499984740745262"/>
        </left>
        <right/>
        <top style="thin">
          <color theme="1" tint="0.499984740745262"/>
        </top>
        <bottom style="thin">
          <color theme="1" tint="0.499984740745262"/>
        </bottom>
      </border>
    </dxf>
    <dxf>
      <alignment horizontal="left" vertical="center" textRotation="0" wrapText="0" indent="0" justifyLastLine="0" shrinkToFit="0" readingOrder="2"/>
      <border diagonalUp="0" diagonalDown="0" outline="0">
        <left style="thin">
          <color theme="1" tint="0.499984740745262"/>
        </left>
        <right style="thin">
          <color theme="1" tint="0.499984740745262"/>
        </right>
        <top/>
        <bottom/>
      </border>
    </dxf>
    <dxf>
      <alignment horizontal="left" vertical="center" textRotation="0" wrapText="0" indent="0" justifyLastLine="0" shrinkToFit="0" readingOrder="2"/>
      <border diagonalUp="0" diagonalDown="0" outline="0">
        <left style="thin">
          <color theme="1" tint="0.499984740745262"/>
        </left>
        <right style="thin">
          <color theme="1" tint="0.499984740745262"/>
        </right>
        <top/>
        <bottom/>
      </border>
    </dxf>
    <dxf>
      <alignment horizontal="left" vertical="center" textRotation="0" wrapText="0" indent="0" justifyLastLine="0" shrinkToFit="0" readingOrder="2"/>
      <border diagonalUp="0" diagonalDown="0" outline="0">
        <left style="thin">
          <color theme="1" tint="0.499984740745262"/>
        </left>
        <right style="thin">
          <color theme="1" tint="0.499984740745262"/>
        </right>
        <top/>
        <bottom/>
      </border>
    </dxf>
    <dxf>
      <alignment horizontal="left" vertical="center" textRotation="0" wrapText="0" indent="0" justifyLastLine="0" shrinkToFit="0" readingOrder="2"/>
      <border diagonalUp="0" diagonalDown="0" outline="0">
        <left style="thin">
          <color theme="1" tint="0.499984740745262"/>
        </left>
        <right style="thin">
          <color theme="1" tint="0.499984740745262"/>
        </right>
        <top/>
        <bottom/>
      </border>
    </dxf>
    <dxf>
      <alignment horizontal="left" vertical="center" textRotation="0" wrapText="0" indent="0" justifyLastLine="0" shrinkToFit="0" readingOrder="2"/>
      <border diagonalUp="0" diagonalDown="0" outline="0">
        <left style="thin">
          <color theme="1" tint="0.499984740745262"/>
        </left>
        <right style="thin">
          <color theme="1" tint="0.499984740745262"/>
        </right>
        <top/>
        <bottom/>
      </border>
    </dxf>
    <dxf>
      <alignment horizontal="left" vertical="center" textRotation="0" wrapText="0" indent="0" justifyLastLine="0" shrinkToFit="0" readingOrder="2"/>
      <border diagonalUp="0" diagonalDown="0" outline="0">
        <left/>
        <right style="thin">
          <color theme="1" tint="0.499984740745262"/>
        </right>
        <top/>
        <bottom/>
      </border>
    </dxf>
    <dxf>
      <font>
        <b val="0"/>
        <i val="0"/>
        <strike val="0"/>
        <condense val="0"/>
        <extend val="0"/>
        <outline val="0"/>
        <shadow val="0"/>
        <u val="none"/>
        <vertAlign val="baseline"/>
        <sz val="10"/>
        <color theme="1"/>
        <name val="Tahoma"/>
        <family val="2"/>
        <scheme val="none"/>
      </font>
      <alignment horizontal="right" vertical="center" textRotation="0" wrapText="0" indent="1" justifyLastLine="0" shrinkToFit="0" readingOrder="0"/>
      <border diagonalUp="0" diagonalDown="0" outline="0">
        <left style="thin">
          <color theme="1" tint="0.499984740745262"/>
        </left>
        <right/>
        <top/>
        <bottom/>
      </border>
    </dxf>
    <dxf>
      <font>
        <b val="0"/>
        <i val="0"/>
        <strike val="0"/>
        <condense val="0"/>
        <extend val="0"/>
        <outline val="0"/>
        <shadow val="0"/>
        <u val="none"/>
        <vertAlign val="baseline"/>
        <sz val="10"/>
        <color theme="1"/>
        <name val="Tahoma"/>
        <family val="2"/>
        <scheme val="none"/>
      </font>
      <numFmt numFmtId="0" formatCode="General"/>
      <alignment horizontal="right" vertical="center" textRotation="0" wrapText="0" indent="1" justifyLastLine="0" shrinkToFit="0" readingOrder="2"/>
      <border diagonalUp="0" diagonalDown="0" outline="0">
        <left/>
        <right style="thin">
          <color theme="1" tint="0.499984740745262"/>
        </right>
        <top style="thin">
          <color theme="1" tint="0.499984740745262"/>
        </top>
        <bottom style="thin">
          <color theme="1" tint="0.499984740745262"/>
        </bottom>
      </border>
    </dxf>
    <dxf>
      <font>
        <strike val="0"/>
        <outline val="0"/>
        <shadow val="0"/>
        <vertAlign val="baseline"/>
        <name val="Tahoma"/>
        <family val="2"/>
        <scheme val="none"/>
      </font>
    </dxf>
    <dxf>
      <border outline="0">
        <left style="thin">
          <color theme="1" tint="0.499984740745262"/>
        </left>
        <right style="thin">
          <color theme="1" tint="0.499984740745262"/>
        </right>
        <top style="thin">
          <color theme="1" tint="0.499984740745262"/>
        </top>
        <bottom style="thin">
          <color theme="1" tint="0.499984740745262"/>
        </bottom>
      </border>
    </dxf>
    <dxf>
      <font>
        <strike val="0"/>
        <outline val="0"/>
        <shadow val="0"/>
        <vertAlign val="baseline"/>
        <name val="Tahoma"/>
        <family val="2"/>
        <scheme val="none"/>
      </font>
      <alignment horizontal="right" vertical="center" textRotation="0" wrapText="0" indent="0" justifyLastLine="0" shrinkToFit="0" readingOrder="0"/>
    </dxf>
    <dxf>
      <border outline="0">
        <bottom style="medium">
          <color theme="1" tint="0.499984740745262"/>
        </bottom>
      </border>
    </dxf>
    <dxf>
      <font>
        <strike val="0"/>
        <outline val="0"/>
        <shadow val="0"/>
        <vertAlign val="baseline"/>
        <name val="Tahoma"/>
        <family val="2"/>
        <scheme val="none"/>
      </font>
      <alignment horizontal="center" vertical="center" textRotation="0" wrapText="0" indent="0" justifyLastLine="0" shrinkToFit="0" readingOrder="0"/>
      <border diagonalUp="0" diagonalDown="0" outline="0">
        <left style="thin">
          <color theme="1" tint="0.499984740745262"/>
        </left>
        <right style="thin">
          <color theme="1" tint="0.499984740745262"/>
        </right>
        <top/>
        <bottom/>
      </border>
    </dxf>
    <dxf>
      <alignment horizontal="right" vertical="center" textRotation="0" wrapText="1" indent="0" justifyLastLine="0" shrinkToFit="0" readingOrder="2"/>
    </dxf>
    <dxf>
      <font>
        <strike val="0"/>
        <outline val="0"/>
        <shadow val="0"/>
        <vertAlign val="baseline"/>
        <name val="Tahoma"/>
        <family val="2"/>
        <scheme val="none"/>
      </font>
    </dxf>
    <dxf>
      <alignment horizontal="right" vertical="center" textRotation="0" wrapText="1" indent="0" justifyLastLine="0" shrinkToFit="0" readingOrder="2"/>
    </dxf>
    <dxf>
      <font>
        <strike val="0"/>
        <outline val="0"/>
        <shadow val="0"/>
        <vertAlign val="baseline"/>
        <name val="Tahoma"/>
        <family val="2"/>
        <scheme val="none"/>
      </font>
    </dxf>
    <dxf>
      <alignment horizontal="right" vertical="center" textRotation="0" wrapText="1" indent="0" justifyLastLine="0" shrinkToFit="0" readingOrder="2"/>
    </dxf>
    <dxf>
      <font>
        <strike val="0"/>
        <outline val="0"/>
        <shadow val="0"/>
        <vertAlign val="baseline"/>
        <name val="Tahoma"/>
        <family val="2"/>
        <scheme val="none"/>
      </font>
    </dxf>
    <dxf>
      <alignment horizontal="right" vertical="center" textRotation="0" wrapText="1" indent="0" justifyLastLine="0" shrinkToFit="0" readingOrder="2"/>
    </dxf>
    <dxf>
      <font>
        <strike val="0"/>
        <outline val="0"/>
        <shadow val="0"/>
        <vertAlign val="baseline"/>
        <name val="Tahoma"/>
        <family val="2"/>
        <scheme val="none"/>
      </font>
    </dxf>
    <dxf>
      <alignment horizontal="right" vertical="center" textRotation="0" wrapText="1" indent="0" justifyLastLine="0" shrinkToFit="0" readingOrder="2"/>
    </dxf>
    <dxf>
      <font>
        <strike val="0"/>
        <outline val="0"/>
        <shadow val="0"/>
        <vertAlign val="baseline"/>
        <name val="Tahoma"/>
        <family val="2"/>
        <scheme val="none"/>
      </font>
    </dxf>
    <dxf>
      <alignment horizontal="right" vertical="center" textRotation="0" wrapText="1" indent="0" justifyLastLine="0" shrinkToFit="0" readingOrder="2"/>
    </dxf>
    <dxf>
      <font>
        <strike val="0"/>
        <outline val="0"/>
        <shadow val="0"/>
        <vertAlign val="baseline"/>
        <name val="Tahoma"/>
        <family val="2"/>
        <scheme val="none"/>
      </font>
    </dxf>
    <dxf>
      <alignment horizontal="right" vertical="center" textRotation="0" wrapText="1" indent="0" justifyLastLine="0" shrinkToFit="0" readingOrder="2"/>
    </dxf>
    <dxf>
      <font>
        <strike val="0"/>
        <outline val="0"/>
        <shadow val="0"/>
        <vertAlign val="baseline"/>
        <name val="Tahoma"/>
        <family val="2"/>
        <scheme val="none"/>
      </font>
    </dxf>
    <dxf>
      <alignment horizontal="general" vertical="center" textRotation="0" wrapText="0" indent="0" justifyLastLine="0" shrinkToFit="0" readingOrder="0"/>
    </dxf>
    <dxf>
      <font>
        <strike val="0"/>
        <outline val="0"/>
        <shadow val="0"/>
        <vertAlign val="baseline"/>
        <name val="Tahoma"/>
        <family val="2"/>
        <scheme val="none"/>
      </font>
      <alignment horizontal="left" vertical="center" textRotation="0" wrapText="0" relativeIndent="1" justifyLastLine="0" shrinkToFit="0" readingOrder="0"/>
    </dxf>
    <dxf>
      <font>
        <strike val="0"/>
        <outline val="0"/>
        <shadow val="0"/>
        <vertAlign val="baseline"/>
        <name val="Tahoma"/>
        <family val="2"/>
        <scheme val="none"/>
      </font>
    </dxf>
    <dxf>
      <font>
        <strike val="0"/>
        <outline val="0"/>
        <shadow val="0"/>
        <vertAlign val="baseline"/>
        <name val="Tahoma"/>
        <family val="2"/>
        <scheme val="none"/>
      </font>
    </dxf>
    <dxf>
      <font>
        <strike val="0"/>
        <outline val="0"/>
        <shadow val="0"/>
        <vertAlign val="baseline"/>
        <name val="Tahoma"/>
        <family val="2"/>
        <scheme val="none"/>
      </font>
    </dxf>
    <dxf>
      <alignment horizontal="right" vertical="center" textRotation="0" wrapText="1" indent="0" justifyLastLine="0" shrinkToFit="0" readingOrder="2"/>
    </dxf>
    <dxf>
      <font>
        <strike val="0"/>
        <outline val="0"/>
        <shadow val="0"/>
        <vertAlign val="baseline"/>
        <name val="Tahoma"/>
        <family val="2"/>
        <scheme val="none"/>
      </font>
    </dxf>
    <dxf>
      <alignment horizontal="right" vertical="center" textRotation="0" wrapText="1" indent="0" justifyLastLine="0" shrinkToFit="0" readingOrder="2"/>
    </dxf>
    <dxf>
      <font>
        <strike val="0"/>
        <outline val="0"/>
        <shadow val="0"/>
        <vertAlign val="baseline"/>
        <name val="Tahoma"/>
        <family val="2"/>
        <scheme val="none"/>
      </font>
    </dxf>
    <dxf>
      <alignment horizontal="right" vertical="center" textRotation="0" wrapText="1" indent="0" justifyLastLine="0" shrinkToFit="0" readingOrder="2"/>
    </dxf>
    <dxf>
      <font>
        <strike val="0"/>
        <outline val="0"/>
        <shadow val="0"/>
        <vertAlign val="baseline"/>
        <name val="Tahoma"/>
        <family val="2"/>
        <scheme val="none"/>
      </font>
    </dxf>
    <dxf>
      <alignment horizontal="right" vertical="center" textRotation="0" wrapText="1" indent="0" justifyLastLine="0" shrinkToFit="0" readingOrder="2"/>
    </dxf>
    <dxf>
      <font>
        <strike val="0"/>
        <outline val="0"/>
        <shadow val="0"/>
        <vertAlign val="baseline"/>
        <name val="Tahoma"/>
        <family val="2"/>
        <scheme val="none"/>
      </font>
    </dxf>
    <dxf>
      <alignment horizontal="right" vertical="center" textRotation="0" wrapText="1" indent="0" justifyLastLine="0" shrinkToFit="0" readingOrder="2"/>
    </dxf>
    <dxf>
      <font>
        <strike val="0"/>
        <outline val="0"/>
        <shadow val="0"/>
        <vertAlign val="baseline"/>
        <name val="Tahoma"/>
        <family val="2"/>
        <scheme val="none"/>
      </font>
    </dxf>
    <dxf>
      <alignment horizontal="right" vertical="center" textRotation="0" wrapText="1" indent="0" justifyLastLine="0" shrinkToFit="0" readingOrder="2"/>
    </dxf>
    <dxf>
      <font>
        <strike val="0"/>
        <outline val="0"/>
        <shadow val="0"/>
        <vertAlign val="baseline"/>
        <name val="Tahoma"/>
        <family val="2"/>
        <scheme val="none"/>
      </font>
    </dxf>
    <dxf>
      <alignment horizontal="right" vertical="center" textRotation="0" wrapText="1" indent="0" justifyLastLine="0" shrinkToFit="0" readingOrder="2"/>
    </dxf>
    <dxf>
      <font>
        <strike val="0"/>
        <outline val="0"/>
        <shadow val="0"/>
        <vertAlign val="baseline"/>
        <name val="Tahoma"/>
        <family val="2"/>
        <scheme val="none"/>
      </font>
    </dxf>
    <dxf>
      <font>
        <strike val="0"/>
        <outline val="0"/>
        <shadow val="0"/>
        <vertAlign val="baseline"/>
        <name val="Tahoma"/>
        <family val="2"/>
        <scheme val="none"/>
      </font>
    </dxf>
    <dxf>
      <font>
        <strike val="0"/>
        <outline val="0"/>
        <shadow val="0"/>
        <vertAlign val="baseline"/>
        <name val="Tahoma"/>
        <family val="2"/>
        <scheme val="none"/>
      </font>
    </dxf>
    <dxf>
      <font>
        <strike val="0"/>
        <outline val="0"/>
        <shadow val="0"/>
        <vertAlign val="baseline"/>
        <name val="Tahoma"/>
        <family val="2"/>
        <scheme val="none"/>
      </font>
    </dxf>
    <dxf>
      <font>
        <strike val="0"/>
        <outline val="0"/>
        <shadow val="0"/>
        <u val="none"/>
        <vertAlign val="baseline"/>
        <color theme="1" tint="0.24994659260841701"/>
        <name val="Tahoma"/>
        <family val="2"/>
        <scheme val="none"/>
      </font>
    </dxf>
    <dxf>
      <border>
        <top style="thin">
          <color theme="6"/>
        </top>
      </border>
    </dxf>
    <dxf>
      <font>
        <b/>
        <color theme="1"/>
      </font>
    </dxf>
    <dxf>
      <font>
        <b/>
        <color theme="0"/>
      </font>
      <fill>
        <patternFill patternType="solid">
          <fgColor theme="6"/>
          <bgColor theme="6"/>
        </patternFill>
      </fill>
      <border diagonalUp="0" diagonalDown="0">
        <left/>
        <right/>
        <top/>
        <bottom/>
        <vertical/>
        <horizontal/>
      </border>
    </dxf>
    <dxf>
      <font>
        <color theme="1"/>
      </font>
      <border diagonalUp="0" diagonalDown="0">
        <left/>
        <right/>
        <top style="thin">
          <color theme="0" tint="-0.499984740745262"/>
        </top>
        <bottom style="thin">
          <color theme="0" tint="-0.499984740745262"/>
        </bottom>
        <vertical style="thin">
          <color theme="0" tint="-0.499984740745262"/>
        </vertical>
        <horizontal style="thin">
          <color theme="0" tint="-0.499984740745262"/>
        </horizontal>
      </border>
    </dxf>
    <dxf>
      <border>
        <left/>
        <vertical style="medium">
          <color theme="4"/>
        </vertical>
      </border>
    </dxf>
    <dxf>
      <border>
        <top style="medium">
          <color theme="4"/>
        </top>
      </border>
    </dxf>
    <dxf>
      <font>
        <b/>
        <color theme="1"/>
      </font>
    </dxf>
    <dxf>
      <font>
        <b/>
        <color theme="0"/>
      </font>
      <fill>
        <patternFill patternType="solid">
          <fgColor theme="4"/>
          <bgColor theme="4"/>
        </patternFill>
      </fill>
      <border diagonalUp="0" diagonalDown="0">
        <left/>
        <right/>
        <top/>
        <bottom/>
        <vertical/>
        <horizontal/>
      </border>
    </dxf>
    <dxf>
      <font>
        <color theme="1"/>
      </font>
      <border diagonalUp="0" diagonalDown="0">
        <left/>
        <right/>
        <top style="thin">
          <color theme="0" tint="-0.499984740745262"/>
        </top>
        <bottom style="thin">
          <color theme="0" tint="-0.499984740745262"/>
        </bottom>
        <vertical style="thin">
          <color theme="0" tint="-0.499984740745262"/>
        </vertical>
        <horizontal style="thin">
          <color theme="0" tint="-0.499984740745262"/>
        </horizontal>
      </border>
    </dxf>
  </dxfs>
  <tableStyles count="2" defaultTableStyle="TableStyleMedium2" defaultPivotStyle="PivotStyleLight16">
    <tableStyle name="ملخص الميزانية العمومية" pivot="0" count="5" xr9:uid="{00000000-0011-0000-FFFF-FFFF00000000}">
      <tableStyleElement type="wholeTable" dxfId="88"/>
      <tableStyleElement type="headerRow" dxfId="87"/>
      <tableStyleElement type="firstColumn" dxfId="86"/>
      <tableStyleElement type="firstRowStripe" size="7" dxfId="85"/>
      <tableStyleElement type="firstColumnStripe" size="8" dxfId="84"/>
    </tableStyle>
    <tableStyle name="مخطط الأرباح والخسائر" pivot="0" count="6" xr9:uid="{00000000-0011-0000-FFFF-FFFF01000000}">
      <tableStyleElement type="wholeTable" dxfId="83"/>
      <tableStyleElement type="headerRow" dxfId="82"/>
      <tableStyleElement type="firstColumn" dxfId="81"/>
      <tableStyleElement type="firstRowStripe" dxfId="80"/>
      <tableStyleElement type="secondRowStripe" size="8"/>
      <tableStyleElement type="firstColumnStripe" size="8"/>
    </tableStyle>
  </tableStyles>
  <colors>
    <mruColors>
      <color rgb="FFC0C0C0"/>
      <color rgb="FF000000"/>
      <color rgb="FF660066"/>
      <color rgb="FFCCFFFF"/>
      <color rgb="FF993366"/>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'ملخص الميزانية'!$C$5</c:f>
              <c:strCache>
                <c:ptCount val="1"/>
                <c:pt idx="0">
                  <c:v>القيم الفعلية لشهر مايو</c:v>
                </c:pt>
              </c:strCache>
            </c:strRef>
          </c:tx>
          <c:spPr>
            <a:solidFill>
              <a:schemeClr val="accent1"/>
            </a:solidFill>
            <a:ln>
              <a:noFill/>
            </a:ln>
            <a:effectLst/>
          </c:spPr>
          <c:invertIfNegative val="0"/>
          <c:cat>
            <c:strRef>
              <c:f>('ملخص الميزانية'!$B$6,'ملخص الميزانية'!$B$7,'ملخص الميزانية'!$B$9,'ملخص الميزانية'!$B$15,'ملخص الميزانية'!$B$16)</c:f>
              <c:strCache>
                <c:ptCount val="5"/>
                <c:pt idx="0">
                  <c:v>الإيرادات</c:v>
                </c:pt>
                <c:pt idx="1">
                  <c:v>إجمالي هامش الربح</c:v>
                </c:pt>
                <c:pt idx="2">
                  <c:v>المبيعات من المنتجات الجديدة</c:v>
                </c:pt>
                <c:pt idx="3">
                  <c:v>مصاريف SG&amp;A</c:v>
                </c:pt>
                <c:pt idx="4">
                  <c:v>أرباح التشغيل ما قبل الضرائب (الخسائر)</c:v>
                </c:pt>
              </c:strCache>
            </c:strRef>
          </c:cat>
          <c:val>
            <c:numRef>
              <c:f>('ملخص الميزانية'!$C$6,'ملخص الميزانية'!$C$7,'ملخص الميزانية'!$C$9,'ملخص الميزانية'!$C$15,'ملخص الميزانية'!$C$16)</c:f>
              <c:numCache>
                <c:formatCode>"ر.س.‏"#,##0.00_);[Red]\("ر.س.‏"#,##0.00\)</c:formatCode>
                <c:ptCount val="5"/>
                <c:pt idx="0">
                  <c:v>1200000</c:v>
                </c:pt>
                <c:pt idx="1">
                  <c:v>150000</c:v>
                </c:pt>
                <c:pt idx="2">
                  <c:v>200000</c:v>
                </c:pt>
                <c:pt idx="3">
                  <c:v>100000</c:v>
                </c:pt>
                <c:pt idx="4">
                  <c:v>50000</c:v>
                </c:pt>
              </c:numCache>
            </c:numRef>
          </c:val>
          <c:extLst>
            <c:ext xmlns:c16="http://schemas.microsoft.com/office/drawing/2014/chart" uri="{C3380CC4-5D6E-409C-BE32-E72D297353CC}">
              <c16:uniqueId val="{00000000-C14D-49DF-95D3-60C7B09A1627}"/>
            </c:ext>
          </c:extLst>
        </c:ser>
        <c:ser>
          <c:idx val="1"/>
          <c:order val="1"/>
          <c:tx>
            <c:strRef>
              <c:f>'ملخص الميزانية'!$D$5</c:f>
              <c:strCache>
                <c:ptCount val="1"/>
                <c:pt idx="0">
                  <c:v>أهداف شهر مايو</c:v>
                </c:pt>
              </c:strCache>
            </c:strRef>
          </c:tx>
          <c:spPr>
            <a:solidFill>
              <a:schemeClr val="accent3"/>
            </a:solidFill>
            <a:ln>
              <a:noFill/>
            </a:ln>
            <a:effectLst/>
          </c:spPr>
          <c:invertIfNegative val="0"/>
          <c:cat>
            <c:strRef>
              <c:f>('ملخص الميزانية'!$B$6,'ملخص الميزانية'!$B$7,'ملخص الميزانية'!$B$9,'ملخص الميزانية'!$B$15,'ملخص الميزانية'!$B$16)</c:f>
              <c:strCache>
                <c:ptCount val="5"/>
                <c:pt idx="0">
                  <c:v>الإيرادات</c:v>
                </c:pt>
                <c:pt idx="1">
                  <c:v>إجمالي هامش الربح</c:v>
                </c:pt>
                <c:pt idx="2">
                  <c:v>المبيعات من المنتجات الجديدة</c:v>
                </c:pt>
                <c:pt idx="3">
                  <c:v>مصاريف SG&amp;A</c:v>
                </c:pt>
                <c:pt idx="4">
                  <c:v>أرباح التشغيل ما قبل الضرائب (الخسائر)</c:v>
                </c:pt>
              </c:strCache>
            </c:strRef>
          </c:cat>
          <c:val>
            <c:numRef>
              <c:f>('ملخص الميزانية'!$D$6,'ملخص الميزانية'!$D$7,'ملخص الميزانية'!$D$9,'ملخص الميزانية'!$D$15,'ملخص الميزانية'!$D$16)</c:f>
              <c:numCache>
                <c:formatCode>"ر.س.‏"#,##0.00_);[Red]\("ر.س.‏"#,##0.00\)</c:formatCode>
                <c:ptCount val="5"/>
                <c:pt idx="0">
                  <c:v>1100000</c:v>
                </c:pt>
                <c:pt idx="1">
                  <c:v>160000</c:v>
                </c:pt>
                <c:pt idx="2">
                  <c:v>150000</c:v>
                </c:pt>
                <c:pt idx="3">
                  <c:v>120000</c:v>
                </c:pt>
                <c:pt idx="4">
                  <c:v>40000</c:v>
                </c:pt>
              </c:numCache>
            </c:numRef>
          </c:val>
          <c:extLst>
            <c:ext xmlns:c16="http://schemas.microsoft.com/office/drawing/2014/chart" uri="{C3380CC4-5D6E-409C-BE32-E72D297353CC}">
              <c16:uniqueId val="{00000001-C14D-49DF-95D3-60C7B09A1627}"/>
            </c:ext>
          </c:extLst>
        </c:ser>
        <c:ser>
          <c:idx val="2"/>
          <c:order val="2"/>
          <c:tx>
            <c:strRef>
              <c:f>'ملخص الميزانية'!$F$5</c:f>
              <c:strCache>
                <c:ptCount val="1"/>
                <c:pt idx="0">
                  <c:v>القيم الفعلية حتى تاريخه</c:v>
                </c:pt>
              </c:strCache>
            </c:strRef>
          </c:tx>
          <c:spPr>
            <a:solidFill>
              <a:schemeClr val="accent5"/>
            </a:solidFill>
            <a:ln>
              <a:noFill/>
            </a:ln>
            <a:effectLst/>
          </c:spPr>
          <c:invertIfNegative val="0"/>
          <c:cat>
            <c:strRef>
              <c:f>('ملخص الميزانية'!$B$6,'ملخص الميزانية'!$B$7,'ملخص الميزانية'!$B$9,'ملخص الميزانية'!$B$15,'ملخص الميزانية'!$B$16)</c:f>
              <c:strCache>
                <c:ptCount val="5"/>
                <c:pt idx="0">
                  <c:v>الإيرادات</c:v>
                </c:pt>
                <c:pt idx="1">
                  <c:v>إجمالي هامش الربح</c:v>
                </c:pt>
                <c:pt idx="2">
                  <c:v>المبيعات من المنتجات الجديدة</c:v>
                </c:pt>
                <c:pt idx="3">
                  <c:v>مصاريف SG&amp;A</c:v>
                </c:pt>
                <c:pt idx="4">
                  <c:v>أرباح التشغيل ما قبل الضرائب (الخسائر)</c:v>
                </c:pt>
              </c:strCache>
            </c:strRef>
          </c:cat>
          <c:val>
            <c:numRef>
              <c:f>('ملخص الميزانية'!$F$6,'ملخص الميزانية'!$F$7,'ملخص الميزانية'!$F$9,'ملخص الميزانية'!$F$15,'ملخص الميزانية'!$F$16)</c:f>
              <c:numCache>
                <c:formatCode>"ر.س.‏"#,##0.00_);[Red]\("ر.س.‏"#,##0.00\)</c:formatCode>
                <c:ptCount val="5"/>
                <c:pt idx="0">
                  <c:v>6200000</c:v>
                </c:pt>
                <c:pt idx="1">
                  <c:v>640000</c:v>
                </c:pt>
                <c:pt idx="2">
                  <c:v>900000</c:v>
                </c:pt>
                <c:pt idx="3">
                  <c:v>500000</c:v>
                </c:pt>
                <c:pt idx="4">
                  <c:v>140000</c:v>
                </c:pt>
              </c:numCache>
            </c:numRef>
          </c:val>
          <c:extLst>
            <c:ext xmlns:c16="http://schemas.microsoft.com/office/drawing/2014/chart" uri="{C3380CC4-5D6E-409C-BE32-E72D297353CC}">
              <c16:uniqueId val="{00000002-C14D-49DF-95D3-60C7B09A1627}"/>
            </c:ext>
          </c:extLst>
        </c:ser>
        <c:ser>
          <c:idx val="3"/>
          <c:order val="3"/>
          <c:tx>
            <c:strRef>
              <c:f>'ملخص الميزانية'!$G$5</c:f>
              <c:strCache>
                <c:ptCount val="1"/>
                <c:pt idx="0">
                  <c:v>الأهداف حتى تاريخه</c:v>
                </c:pt>
              </c:strCache>
            </c:strRef>
          </c:tx>
          <c:spPr>
            <a:solidFill>
              <a:schemeClr val="accent1">
                <a:lumMod val="60000"/>
              </a:schemeClr>
            </a:solidFill>
            <a:ln>
              <a:noFill/>
            </a:ln>
            <a:effectLst/>
          </c:spPr>
          <c:invertIfNegative val="0"/>
          <c:cat>
            <c:strRef>
              <c:f>('ملخص الميزانية'!$B$6,'ملخص الميزانية'!$B$7,'ملخص الميزانية'!$B$9,'ملخص الميزانية'!$B$15,'ملخص الميزانية'!$B$16)</c:f>
              <c:strCache>
                <c:ptCount val="5"/>
                <c:pt idx="0">
                  <c:v>الإيرادات</c:v>
                </c:pt>
                <c:pt idx="1">
                  <c:v>إجمالي هامش الربح</c:v>
                </c:pt>
                <c:pt idx="2">
                  <c:v>المبيعات من المنتجات الجديدة</c:v>
                </c:pt>
                <c:pt idx="3">
                  <c:v>مصاريف SG&amp;A</c:v>
                </c:pt>
                <c:pt idx="4">
                  <c:v>أرباح التشغيل ما قبل الضرائب (الخسائر)</c:v>
                </c:pt>
              </c:strCache>
            </c:strRef>
          </c:cat>
          <c:val>
            <c:numRef>
              <c:f>('ملخص الميزانية'!$G$6,'ملخص الميزانية'!$G$7,'ملخص الميزانية'!$G$9,'ملخص الميزانية'!$G$15,'ملخص الميزانية'!$G$16)</c:f>
              <c:numCache>
                <c:formatCode>"ر.س.‏"#,##0.00_);[Red]\("ر.س.‏"#,##0.00\)</c:formatCode>
                <c:ptCount val="5"/>
                <c:pt idx="0">
                  <c:v>6000000</c:v>
                </c:pt>
                <c:pt idx="1">
                  <c:v>750000</c:v>
                </c:pt>
                <c:pt idx="2">
                  <c:v>750000</c:v>
                </c:pt>
                <c:pt idx="3">
                  <c:v>600000</c:v>
                </c:pt>
                <c:pt idx="4">
                  <c:v>150000</c:v>
                </c:pt>
              </c:numCache>
            </c:numRef>
          </c:val>
          <c:extLst>
            <c:ext xmlns:c16="http://schemas.microsoft.com/office/drawing/2014/chart" uri="{C3380CC4-5D6E-409C-BE32-E72D297353CC}">
              <c16:uniqueId val="{00000003-C14D-49DF-95D3-60C7B09A1627}"/>
            </c:ext>
          </c:extLst>
        </c:ser>
        <c:dLbls>
          <c:showLegendKey val="0"/>
          <c:showVal val="0"/>
          <c:showCatName val="0"/>
          <c:showSerName val="0"/>
          <c:showPercent val="0"/>
          <c:showBubbleSize val="0"/>
        </c:dLbls>
        <c:gapWidth val="150"/>
        <c:axId val="342547256"/>
        <c:axId val="342553784"/>
      </c:barChart>
      <c:catAx>
        <c:axId val="342547256"/>
        <c:scaling>
          <c:orientation val="maxMin"/>
        </c:scaling>
        <c:delete val="0"/>
        <c:axPos val="b"/>
        <c:numFmt formatCode="General"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ar-SA"/>
          </a:p>
        </c:txPr>
        <c:crossAx val="342553784"/>
        <c:crosses val="autoZero"/>
        <c:auto val="1"/>
        <c:lblAlgn val="ctr"/>
        <c:lblOffset val="100"/>
        <c:noMultiLvlLbl val="0"/>
      </c:catAx>
      <c:valAx>
        <c:axId val="342553784"/>
        <c:scaling>
          <c:orientation val="minMax"/>
        </c:scaling>
        <c:delete val="0"/>
        <c:axPos val="r"/>
        <c:majorGridlines>
          <c:spPr>
            <a:ln w="9525" cap="flat" cmpd="sng" algn="ctr">
              <a:solidFill>
                <a:schemeClr val="tx1">
                  <a:lumMod val="15000"/>
                  <a:lumOff val="85000"/>
                </a:schemeClr>
              </a:solidFill>
              <a:round/>
            </a:ln>
            <a:effectLst/>
          </c:spPr>
        </c:majorGridlines>
        <c:numFmt formatCode="&quot;ر.س.‏&quot;#,##0.00_);[Red]\(&quot;ر.س.‏&quot;#,##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ar-SA"/>
          </a:p>
        </c:txPr>
        <c:crossAx val="342547256"/>
        <c:crosses val="autoZero"/>
        <c:crossBetween val="between"/>
      </c:valAx>
      <c:spPr>
        <a:noFill/>
        <a:ln>
          <a:noFill/>
        </a:ln>
        <a:effectLst/>
      </c:spPr>
    </c:plotArea>
    <c:legend>
      <c:legendPos val="l"/>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ar-SA"/>
        </a:p>
      </c:txPr>
    </c:legend>
    <c:plotVisOnly val="1"/>
    <c:dispBlanksAs val="gap"/>
    <c:showDLblsOverMax val="0"/>
  </c:chart>
  <c:spPr>
    <a:solidFill>
      <a:schemeClr val="bg1"/>
    </a:solidFill>
    <a:ln w="9525" cap="flat" cmpd="sng" algn="ctr">
      <a:noFill/>
      <a:round/>
    </a:ln>
    <a:effectLst/>
  </c:spPr>
  <c:txPr>
    <a:bodyPr/>
    <a:lstStyle/>
    <a:p>
      <a:pPr>
        <a:defRPr>
          <a:latin typeface="Tahoma" panose="020B0604030504040204" pitchFamily="34" charset="0"/>
          <a:ea typeface="Tahoma" panose="020B0604030504040204" pitchFamily="34" charset="0"/>
          <a:cs typeface="Tahoma" panose="020B0604030504040204" pitchFamily="34" charset="0"/>
        </a:defRPr>
      </a:pPr>
      <a:endParaRPr lang="ar-SA"/>
    </a:p>
  </c:txPr>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'ملخص الميزانية'!$C$19</c:f>
              <c:strCache>
                <c:ptCount val="1"/>
                <c:pt idx="0">
                  <c:v>القيم الفعلية لشهر مايو</c:v>
                </c:pt>
              </c:strCache>
            </c:strRef>
          </c:tx>
          <c:spPr>
            <a:solidFill>
              <a:schemeClr val="accent1"/>
            </a:solidFill>
            <a:ln>
              <a:noFill/>
            </a:ln>
            <a:effectLst/>
          </c:spPr>
          <c:invertIfNegative val="0"/>
          <c:cat>
            <c:strRef>
              <c:f>('ملخص الميزانية'!$B$20,'ملخص الميزانية'!$B$21,'ملخص الميزانية'!$B$22,'ملخص الميزانية'!$B$27,'ملخص الميزانية'!$B$28,'ملخص الميزانية'!$B$29)</c:f>
              <c:strCache>
                <c:ptCount val="6"/>
                <c:pt idx="0">
                  <c:v>التدفقات النقدية في نهاية الفترة</c:v>
                </c:pt>
                <c:pt idx="1">
                  <c:v>الحسابات المدينة</c:v>
                </c:pt>
                <c:pt idx="2">
                  <c:v>المخزون</c:v>
                </c:pt>
                <c:pt idx="3">
                  <c:v>الممتلكات والمصانع والمعدات</c:v>
                </c:pt>
                <c:pt idx="4">
                  <c:v>حسابات دائنة</c:v>
                </c:pt>
                <c:pt idx="5">
                  <c:v>الالتزامات طويلة الأمد</c:v>
                </c:pt>
              </c:strCache>
            </c:strRef>
          </c:cat>
          <c:val>
            <c:numRef>
              <c:f>('ملخص الميزانية'!$C$20,'ملخص الميزانية'!$C$21,'ملخص الميزانية'!$C$22,'ملخص الميزانية'!$C$27,'ملخص الميزانية'!$C$28,'ملخص الميزانية'!$C$29)</c:f>
              <c:numCache>
                <c:formatCode>"ر.س.‏"#,##0.00_);[Red]\("ر.س.‏"#,##0.00\)</c:formatCode>
                <c:ptCount val="6"/>
                <c:pt idx="0">
                  <c:v>35000</c:v>
                </c:pt>
                <c:pt idx="1">
                  <c:v>20000</c:v>
                </c:pt>
                <c:pt idx="2">
                  <c:v>25000</c:v>
                </c:pt>
                <c:pt idx="3">
                  <c:v>80000</c:v>
                </c:pt>
                <c:pt idx="4">
                  <c:v>60000</c:v>
                </c:pt>
                <c:pt idx="5">
                  <c:v>30000</c:v>
                </c:pt>
              </c:numCache>
            </c:numRef>
          </c:val>
          <c:extLst>
            <c:ext xmlns:c16="http://schemas.microsoft.com/office/drawing/2014/chart" uri="{C3380CC4-5D6E-409C-BE32-E72D297353CC}">
              <c16:uniqueId val="{00000000-595D-469B-A597-36ACBED3B856}"/>
            </c:ext>
          </c:extLst>
        </c:ser>
        <c:ser>
          <c:idx val="1"/>
          <c:order val="1"/>
          <c:tx>
            <c:strRef>
              <c:f>'ملخص الميزانية'!$D$19</c:f>
              <c:strCache>
                <c:ptCount val="1"/>
                <c:pt idx="0">
                  <c:v>أهداف شهر مايو</c:v>
                </c:pt>
              </c:strCache>
            </c:strRef>
          </c:tx>
          <c:spPr>
            <a:solidFill>
              <a:schemeClr val="accent3"/>
            </a:solidFill>
            <a:ln>
              <a:noFill/>
            </a:ln>
            <a:effectLst/>
          </c:spPr>
          <c:invertIfNegative val="0"/>
          <c:cat>
            <c:strRef>
              <c:f>('ملخص الميزانية'!$B$20,'ملخص الميزانية'!$B$21,'ملخص الميزانية'!$B$22,'ملخص الميزانية'!$B$27,'ملخص الميزانية'!$B$28,'ملخص الميزانية'!$B$29)</c:f>
              <c:strCache>
                <c:ptCount val="6"/>
                <c:pt idx="0">
                  <c:v>التدفقات النقدية في نهاية الفترة</c:v>
                </c:pt>
                <c:pt idx="1">
                  <c:v>الحسابات المدينة</c:v>
                </c:pt>
                <c:pt idx="2">
                  <c:v>المخزون</c:v>
                </c:pt>
                <c:pt idx="3">
                  <c:v>الممتلكات والمصانع والمعدات</c:v>
                </c:pt>
                <c:pt idx="4">
                  <c:v>حسابات دائنة</c:v>
                </c:pt>
                <c:pt idx="5">
                  <c:v>الالتزامات طويلة الأمد</c:v>
                </c:pt>
              </c:strCache>
            </c:strRef>
          </c:cat>
          <c:val>
            <c:numRef>
              <c:f>('ملخص الميزانية'!$D$20,'ملخص الميزانية'!$D$21,'ملخص الميزانية'!$D$22,'ملخص الميزانية'!$D$27,'ملخص الميزانية'!$D$28,'ملخص الميزانية'!$D$29)</c:f>
              <c:numCache>
                <c:formatCode>"ر.س.‏"#,##0.00_);[Red]\("ر.س.‏"#,##0.00\)</c:formatCode>
                <c:ptCount val="6"/>
                <c:pt idx="0">
                  <c:v>50000</c:v>
                </c:pt>
                <c:pt idx="1">
                  <c:v>22000</c:v>
                </c:pt>
                <c:pt idx="2">
                  <c:v>30000</c:v>
                </c:pt>
                <c:pt idx="3">
                  <c:v>78000</c:v>
                </c:pt>
                <c:pt idx="4">
                  <c:v>60000</c:v>
                </c:pt>
                <c:pt idx="5">
                  <c:v>31000</c:v>
                </c:pt>
              </c:numCache>
            </c:numRef>
          </c:val>
          <c:extLst>
            <c:ext xmlns:c16="http://schemas.microsoft.com/office/drawing/2014/chart" uri="{C3380CC4-5D6E-409C-BE32-E72D297353CC}">
              <c16:uniqueId val="{00000001-595D-469B-A597-36ACBED3B856}"/>
            </c:ext>
          </c:extLst>
        </c:ser>
        <c:dLbls>
          <c:showLegendKey val="0"/>
          <c:showVal val="0"/>
          <c:showCatName val="0"/>
          <c:showSerName val="0"/>
          <c:showPercent val="0"/>
          <c:showBubbleSize val="0"/>
        </c:dLbls>
        <c:gapWidth val="150"/>
        <c:axId val="342250536"/>
        <c:axId val="342257064"/>
      </c:barChart>
      <c:catAx>
        <c:axId val="342250536"/>
        <c:scaling>
          <c:orientation val="maxMin"/>
        </c:scaling>
        <c:delete val="0"/>
        <c:axPos val="b"/>
        <c:numFmt formatCode="General"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ar-SA"/>
          </a:p>
        </c:txPr>
        <c:crossAx val="342257064"/>
        <c:crosses val="autoZero"/>
        <c:auto val="1"/>
        <c:lblAlgn val="ctr"/>
        <c:lblOffset val="100"/>
        <c:noMultiLvlLbl val="0"/>
      </c:catAx>
      <c:valAx>
        <c:axId val="342257064"/>
        <c:scaling>
          <c:orientation val="minMax"/>
        </c:scaling>
        <c:delete val="0"/>
        <c:axPos val="r"/>
        <c:majorGridlines>
          <c:spPr>
            <a:ln w="9525" cap="flat" cmpd="sng" algn="ctr">
              <a:solidFill>
                <a:schemeClr val="tx1">
                  <a:lumMod val="15000"/>
                  <a:lumOff val="85000"/>
                </a:schemeClr>
              </a:solidFill>
              <a:round/>
            </a:ln>
            <a:effectLst/>
          </c:spPr>
        </c:majorGridlines>
        <c:numFmt formatCode="&quot;ر.س.‏&quot;#,##0.00_);[Red]\(&quot;ر.س.‏&quot;#,##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ar-SA"/>
          </a:p>
        </c:txPr>
        <c:crossAx val="342250536"/>
        <c:crosses val="autoZero"/>
        <c:crossBetween val="between"/>
      </c:valAx>
      <c:spPr>
        <a:noFill/>
        <a:ln>
          <a:noFill/>
        </a:ln>
        <a:effectLst/>
      </c:spPr>
    </c:plotArea>
    <c:legend>
      <c:legendPos val="l"/>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ar-SA"/>
        </a:p>
      </c:txPr>
    </c:legend>
    <c:plotVisOnly val="1"/>
    <c:dispBlanksAs val="gap"/>
    <c:showDLblsOverMax val="0"/>
  </c:chart>
  <c:spPr>
    <a:solidFill>
      <a:schemeClr val="bg1"/>
    </a:solidFill>
    <a:ln w="9525" cap="flat" cmpd="sng" algn="ctr">
      <a:noFill/>
      <a:round/>
    </a:ln>
    <a:effectLst/>
  </c:spPr>
  <c:txPr>
    <a:bodyPr/>
    <a:lstStyle/>
    <a:p>
      <a:pPr>
        <a:defRPr>
          <a:latin typeface="Tahoma" panose="020B0604030504040204" pitchFamily="34" charset="0"/>
          <a:ea typeface="Tahoma" panose="020B0604030504040204" pitchFamily="34" charset="0"/>
          <a:cs typeface="Tahoma" panose="020B0604030504040204" pitchFamily="34" charset="0"/>
        </a:defRPr>
      </a:pPr>
      <a:endParaRPr lang="ar-SA"/>
    </a:p>
  </c:txPr>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1605;&#1582;&#1591;&#1591; &#1575;&#1604;&#1571;&#1585;&#1576;&#1575;&#1581; &#1608;&#1575;&#1604;&#1582;&#1587;&#1575;&#1574;&#1585;'!A1"/><Relationship Id="rId1" Type="http://schemas.openxmlformats.org/officeDocument/2006/relationships/hyperlink" Target="#'&#1605;&#1604;&#1582;&#1589; &#1575;&#1604;&#1605;&#1610;&#1586;&#1575;&#1606;&#1610;&#1577;'!A1"/></Relationships>
</file>

<file path=xl/drawings/_rels/drawing2.xml.rels><?xml version="1.0" encoding="UTF-8" standalone="yes"?>
<Relationships xmlns="http://schemas.openxmlformats.org/package/2006/relationships"><Relationship Id="rId3" Type="http://schemas.openxmlformats.org/officeDocument/2006/relationships/hyperlink" Target="#'&#1605;&#1604;&#1582;&#1589; &#1575;&#1604;&#1605;&#1610;&#1586;&#1575;&#1606;&#1610;&#1577;'!A1"/><Relationship Id="rId2" Type="http://schemas.openxmlformats.org/officeDocument/2006/relationships/hyperlink" Target="#'&#1605;&#1582;&#1591;&#1591; &#1575;&#1604;&#1585;&#1589;&#1610;&#1583;'!A1"/><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hyperlink" Target="#'&#1605;&#1582;&#1591;&#1591; &#1575;&#1604;&#1585;&#1589;&#1610;&#1583;'!A1"/><Relationship Id="rId2" Type="http://schemas.openxmlformats.org/officeDocument/2006/relationships/hyperlink" Target="#'&#1605;&#1582;&#1591;&#1591; &#1575;&#1604;&#1571;&#1585;&#1576;&#1575;&#1581; &#1608;&#1575;&#1604;&#1582;&#1587;&#1575;&#1574;&#1585;'!A1"/><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7</xdr:col>
      <xdr:colOff>995939</xdr:colOff>
      <xdr:row>3</xdr:row>
      <xdr:rowOff>38100</xdr:rowOff>
    </xdr:from>
    <xdr:to>
      <xdr:col>8</xdr:col>
      <xdr:colOff>597540</xdr:colOff>
      <xdr:row>3</xdr:row>
      <xdr:rowOff>295276</xdr:rowOff>
    </xdr:to>
    <xdr:grpSp>
      <xdr:nvGrpSpPr>
        <xdr:cNvPr id="4" name="المجموعة 3" descr="أزرار &quot;السابق&quot; و&quot;التالي&quot;">
          <a:extLst>
            <a:ext uri="{FF2B5EF4-FFF2-40B4-BE49-F238E27FC236}">
              <a16:creationId xmlns:a16="http://schemas.microsoft.com/office/drawing/2014/main" id="{B5BB7FDD-3EFE-41B1-95C0-0839B1290F9B}"/>
            </a:ext>
          </a:extLst>
        </xdr:cNvPr>
        <xdr:cNvGrpSpPr/>
      </xdr:nvGrpSpPr>
      <xdr:grpSpPr>
        <a:xfrm>
          <a:off x="9984440910" y="1114425"/>
          <a:ext cx="1182751" cy="257176"/>
          <a:chOff x="10946887" y="1266825"/>
          <a:chExt cx="962687" cy="180976"/>
        </a:xfrm>
        <a:solidFill>
          <a:schemeClr val="accent3"/>
        </a:solidFill>
      </xdr:grpSpPr>
      <xdr:sp macro="" textlink="">
        <xdr:nvSpPr>
          <xdr:cNvPr id="2" name="مستطيل 1" descr="زر الانتقال إلى الخلية A1 في ورقة العمل هذه">
            <a:hlinkClick xmlns:r="http://schemas.openxmlformats.org/officeDocument/2006/relationships" r:id="rId1" tooltip="حدد للانتقال إلى الخلية A1 في ورقة العمل هذه"/>
            <a:extLst>
              <a:ext uri="{FF2B5EF4-FFF2-40B4-BE49-F238E27FC236}">
                <a16:creationId xmlns:a16="http://schemas.microsoft.com/office/drawing/2014/main" id="{00000000-0008-0000-0000-000002000000}"/>
              </a:ext>
            </a:extLst>
          </xdr:cNvPr>
          <xdr:cNvSpPr/>
        </xdr:nvSpPr>
        <xdr:spPr>
          <a:xfrm flipH="1">
            <a:off x="11461899" y="1266827"/>
            <a:ext cx="447675" cy="180974"/>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ar" sz="1000" b="1">
                <a:latin typeface="Tahoma" panose="020B0604030504040204" pitchFamily="34" charset="0"/>
                <a:cs typeface="Tahoma" panose="020B0604030504040204" pitchFamily="34" charset="0"/>
              </a:rPr>
              <a:t>&lt;&lt;</a:t>
            </a:r>
          </a:p>
        </xdr:txBody>
      </xdr:sp>
      <xdr:sp macro="" textlink="">
        <xdr:nvSpPr>
          <xdr:cNvPr id="3" name="مستطيل 2" descr="زر الانتقال إلى ورقة عمل مخطط الأرباح والخسائر">
            <a:hlinkClick xmlns:r="http://schemas.openxmlformats.org/officeDocument/2006/relationships" r:id="rId2" tooltip="حدد للانتقال إلى ورقة عمل مخطط الأرباح والخسائر"/>
            <a:extLst>
              <a:ext uri="{FF2B5EF4-FFF2-40B4-BE49-F238E27FC236}">
                <a16:creationId xmlns:a16="http://schemas.microsoft.com/office/drawing/2014/main" id="{00000000-0008-0000-0000-000003000000}"/>
              </a:ext>
            </a:extLst>
          </xdr:cNvPr>
          <xdr:cNvSpPr/>
        </xdr:nvSpPr>
        <xdr:spPr>
          <a:xfrm flipH="1">
            <a:off x="10946887" y="1266825"/>
            <a:ext cx="447675" cy="180974"/>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ar" sz="1000" b="1">
                <a:latin typeface="Tahoma" panose="020B0604030504040204" pitchFamily="34" charset="0"/>
                <a:cs typeface="Tahoma" panose="020B0604030504040204" pitchFamily="34" charset="0"/>
              </a:rPr>
              <a:t>&gt;&gt;</a:t>
            </a:r>
          </a:p>
        </xdr:txBody>
      </xdr:sp>
    </xdr:grp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0</xdr:col>
      <xdr:colOff>342900</xdr:colOff>
      <xdr:row>4</xdr:row>
      <xdr:rowOff>76200</xdr:rowOff>
    </xdr:from>
    <xdr:to>
      <xdr:col>8</xdr:col>
      <xdr:colOff>1704975</xdr:colOff>
      <xdr:row>4</xdr:row>
      <xdr:rowOff>4600575</xdr:rowOff>
    </xdr:to>
    <xdr:graphicFrame macro="">
      <xdr:nvGraphicFramePr>
        <xdr:cNvPr id="2" name="مخطط الأرباح والخسائر" descr="مخطط شريطي يعرض الأعمال الفعلية والأهداف للشهر والسنة">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485775</xdr:colOff>
      <xdr:row>3</xdr:row>
      <xdr:rowOff>123825</xdr:rowOff>
    </xdr:from>
    <xdr:to>
      <xdr:col>8</xdr:col>
      <xdr:colOff>638177</xdr:colOff>
      <xdr:row>3</xdr:row>
      <xdr:rowOff>387253</xdr:rowOff>
    </xdr:to>
    <xdr:grpSp>
      <xdr:nvGrpSpPr>
        <xdr:cNvPr id="10" name="مجموعة 9" descr="أزرار &quot;السابق&quot; و&quot;التالي&quot;">
          <a:extLst>
            <a:ext uri="{FF2B5EF4-FFF2-40B4-BE49-F238E27FC236}">
              <a16:creationId xmlns:a16="http://schemas.microsoft.com/office/drawing/2014/main" id="{F23E72C7-5414-4638-9F72-B90FDF0C918E}"/>
            </a:ext>
          </a:extLst>
        </xdr:cNvPr>
        <xdr:cNvGrpSpPr/>
      </xdr:nvGrpSpPr>
      <xdr:grpSpPr>
        <a:xfrm flipH="1">
          <a:off x="9982914373" y="1200150"/>
          <a:ext cx="1266827" cy="263428"/>
          <a:chOff x="6967287" y="860521"/>
          <a:chExt cx="1386139" cy="263428"/>
        </a:xfrm>
        <a:solidFill>
          <a:schemeClr val="accent3"/>
        </a:solidFill>
      </xdr:grpSpPr>
      <xdr:sp macro="" textlink="">
        <xdr:nvSpPr>
          <xdr:cNvPr id="4" name="مستطيل 3" descr="زر الانتقال إلى الميزانية العمومية">
            <a:hlinkClick xmlns:r="http://schemas.openxmlformats.org/officeDocument/2006/relationships" r:id="rId2" tooltip="حدد للانتقال إلى ورقة عمل مخطط الميزانية"/>
            <a:extLst>
              <a:ext uri="{FF2B5EF4-FFF2-40B4-BE49-F238E27FC236}">
                <a16:creationId xmlns:a16="http://schemas.microsoft.com/office/drawing/2014/main" id="{00000000-0008-0000-0100-000004000000}"/>
              </a:ext>
            </a:extLst>
          </xdr:cNvPr>
          <xdr:cNvSpPr/>
        </xdr:nvSpPr>
        <xdr:spPr>
          <a:xfrm flipH="1">
            <a:off x="7701786" y="860521"/>
            <a:ext cx="651640" cy="263428"/>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ar" sz="1000" b="1">
                <a:latin typeface="Tahoma" panose="020B0604030504040204" pitchFamily="34" charset="0"/>
                <a:cs typeface="Tahoma" panose="020B0604030504040204" pitchFamily="34" charset="0"/>
              </a:rPr>
              <a:t>&gt;&gt;</a:t>
            </a:r>
          </a:p>
        </xdr:txBody>
      </xdr:sp>
      <xdr:sp macro="" textlink="">
        <xdr:nvSpPr>
          <xdr:cNvPr id="6" name="مستطيل 5" descr="زر الانتقال إلى &quot;ملخص الميزانية&quot;">
            <a:hlinkClick xmlns:r="http://schemas.openxmlformats.org/officeDocument/2006/relationships" r:id="rId3" tooltip="حدد للانتقال إلى ورقة عمل ملخص الميزانية"/>
            <a:extLst>
              <a:ext uri="{FF2B5EF4-FFF2-40B4-BE49-F238E27FC236}">
                <a16:creationId xmlns:a16="http://schemas.microsoft.com/office/drawing/2014/main" id="{A195AAF9-6C02-45D7-81B0-00E0D5894E13}"/>
              </a:ext>
            </a:extLst>
          </xdr:cNvPr>
          <xdr:cNvSpPr/>
        </xdr:nvSpPr>
        <xdr:spPr>
          <a:xfrm flipH="1">
            <a:off x="6967287" y="866775"/>
            <a:ext cx="636172" cy="247649"/>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ar" sz="1000" b="1">
                <a:latin typeface="Tahoma" panose="020B0604030504040204" pitchFamily="34" charset="0"/>
                <a:cs typeface="Tahoma" panose="020B0604030504040204" pitchFamily="34" charset="0"/>
              </a:rPr>
              <a:t>&lt;&lt;</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4</xdr:row>
      <xdr:rowOff>123825</xdr:rowOff>
    </xdr:from>
    <xdr:to>
      <xdr:col>8</xdr:col>
      <xdr:colOff>1724025</xdr:colOff>
      <xdr:row>4</xdr:row>
      <xdr:rowOff>4648200</xdr:rowOff>
    </xdr:to>
    <xdr:graphicFrame macro="">
      <xdr:nvGraphicFramePr>
        <xdr:cNvPr id="2" name="مخطط ملخص الميزانية" descr="مخطط شريطي يعرض الأعمال الفعلية والأهداف الشهرية">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466725</xdr:colOff>
      <xdr:row>3</xdr:row>
      <xdr:rowOff>104775</xdr:rowOff>
    </xdr:from>
    <xdr:to>
      <xdr:col>8</xdr:col>
      <xdr:colOff>647700</xdr:colOff>
      <xdr:row>3</xdr:row>
      <xdr:rowOff>371475</xdr:rowOff>
    </xdr:to>
    <xdr:grpSp>
      <xdr:nvGrpSpPr>
        <xdr:cNvPr id="13" name="المجموعة 12" descr="أزرار &quot;السابق&quot; و&quot;التالي&quot;">
          <a:extLst>
            <a:ext uri="{FF2B5EF4-FFF2-40B4-BE49-F238E27FC236}">
              <a16:creationId xmlns:a16="http://schemas.microsoft.com/office/drawing/2014/main" id="{FE8689EF-0711-4F0C-AD57-8AB65F5B18BA}"/>
            </a:ext>
          </a:extLst>
        </xdr:cNvPr>
        <xdr:cNvGrpSpPr/>
      </xdr:nvGrpSpPr>
      <xdr:grpSpPr>
        <a:xfrm flipH="1">
          <a:off x="9983038200" y="1181100"/>
          <a:ext cx="1295400" cy="266700"/>
          <a:chOff x="6938213" y="876300"/>
          <a:chExt cx="1396162" cy="257173"/>
        </a:xfrm>
      </xdr:grpSpPr>
      <xdr:sp macro="" textlink="">
        <xdr:nvSpPr>
          <xdr:cNvPr id="14" name="مستطيل 13" descr="زر الانتقال إلى ورقة عمل مخطط الأرباح والخسائر">
            <a:hlinkClick xmlns:r="http://schemas.openxmlformats.org/officeDocument/2006/relationships" r:id="rId2" tooltip="حدد للانتقال إلى ورقة عمل مخطط الأرباح والخسائر"/>
            <a:extLst>
              <a:ext uri="{FF2B5EF4-FFF2-40B4-BE49-F238E27FC236}">
                <a16:creationId xmlns:a16="http://schemas.microsoft.com/office/drawing/2014/main" id="{933880E5-7853-462B-A489-C8ACD4EA67B8}"/>
              </a:ext>
            </a:extLst>
          </xdr:cNvPr>
          <xdr:cNvSpPr/>
        </xdr:nvSpPr>
        <xdr:spPr>
          <a:xfrm flipH="1">
            <a:off x="6938213" y="876300"/>
            <a:ext cx="636169" cy="257173"/>
          </a:xfrm>
          <a:prstGeom prst="rect">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ar" sz="1000" b="1">
                <a:latin typeface="Tahoma" panose="020B0604030504040204" pitchFamily="34" charset="0"/>
                <a:cs typeface="Tahoma" panose="020B0604030504040204" pitchFamily="34" charset="0"/>
              </a:rPr>
              <a:t>&lt;&lt;</a:t>
            </a:r>
          </a:p>
        </xdr:txBody>
      </xdr:sp>
      <xdr:sp macro="" textlink="">
        <xdr:nvSpPr>
          <xdr:cNvPr id="15" name="مستطيل 14" descr="زر الانتقال إلى الخلية A1 في ورقة العمل هذه">
            <a:hlinkClick xmlns:r="http://schemas.openxmlformats.org/officeDocument/2006/relationships" r:id="rId3" tooltip="حدد للانتقال إلى الخلية A1 في ورقة العمل هذه"/>
            <a:extLst>
              <a:ext uri="{FF2B5EF4-FFF2-40B4-BE49-F238E27FC236}">
                <a16:creationId xmlns:a16="http://schemas.microsoft.com/office/drawing/2014/main" id="{D899E52C-10CA-4A17-9DF6-43E410987C17}"/>
              </a:ext>
            </a:extLst>
          </xdr:cNvPr>
          <xdr:cNvSpPr/>
        </xdr:nvSpPr>
        <xdr:spPr>
          <a:xfrm flipH="1">
            <a:off x="7698206" y="876300"/>
            <a:ext cx="636169" cy="257173"/>
          </a:xfrm>
          <a:prstGeom prst="rect">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ar" sz="1000" b="1">
                <a:latin typeface="Tahoma" panose="020B0604030504040204" pitchFamily="34" charset="0"/>
                <a:cs typeface="Tahoma" panose="020B0604030504040204" pitchFamily="34" charset="0"/>
              </a:rPr>
              <a:t>&gt;&gt;</a:t>
            </a:r>
          </a:p>
        </xdr:txBody>
      </xdr:sp>
    </xdr:grpSp>
    <xdr:clientData fPrint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الأرباح_والخسائر" displayName="الأرباح_والخسائر" ref="B5:I17" headerRowDxfId="79" dataDxfId="78" totalsRowDxfId="77">
  <autoFilter ref="B5:I17"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000-000001000000}" name="ملخص الأرباح والخسائر" totalsRowLabel="الإجمالي" dataDxfId="76"/>
    <tableColumn id="2" xr3:uid="{00000000-0010-0000-0000-000002000000}" name="القيم الفعلية لشهر مايو" dataDxfId="75" totalsRowDxfId="74"/>
    <tableColumn id="3" xr3:uid="{00000000-0010-0000-0000-000003000000}" name="أهداف شهر مايو" dataDxfId="73" totalsRowDxfId="72"/>
    <tableColumn id="4" xr3:uid="{00000000-0010-0000-0000-000004000000}" name="الفروق الشهرية" dataDxfId="71" totalsRowDxfId="70"/>
    <tableColumn id="5" xr3:uid="{00000000-0010-0000-0000-000005000000}" name="القيم الفعلية حتى تاريخه" dataDxfId="69" totalsRowDxfId="68"/>
    <tableColumn id="6" xr3:uid="{00000000-0010-0000-0000-000006000000}" name="الأهداف حتى تاريخه" dataDxfId="67" totalsRowDxfId="66"/>
    <tableColumn id="7" xr3:uid="{00000000-0010-0000-0000-000007000000}" name="الفروق حتى تاريخه" dataDxfId="65" totalsRowDxfId="64"/>
    <tableColumn id="8" xr3:uid="{00000000-0010-0000-0000-000008000000}" name="ماحظات" totalsRowFunction="count" dataDxfId="63" totalsRowDxfId="62"/>
  </tableColumns>
  <tableStyleInfo name="مخطط الأرباح والخسائر" showFirstColumn="1" showLastColumn="0" showRowStripes="1" showColumnStripes="0"/>
  <extLst>
    <ext xmlns:x14="http://schemas.microsoft.com/office/spreadsheetml/2009/9/main" uri="{504A1905-F514-4f6f-8877-14C23A59335A}">
      <x14:table altTextSummary="أدخل عناصر الأرباح والخسائر، والأعمال الفعلية والأهداف الشهرية، والأعمال الفعلية والأهداف من بداية العام حتى تاريخه، والملاحظات في هذا الجدول. ويتم حساب الفرق الشهري ومن بداية العام حتى تاريخه بشكل تلقائي."/>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الميزانية_العمومية" displayName="الميزانية_العمومية" ref="B19:I30" headerRowDxfId="61" dataDxfId="60" totalsRowDxfId="59">
  <autoFilter ref="B19:I30"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100-000001000000}" name="ملخص الميزانية العمومية" totalsRowLabel="الإجمالي" dataDxfId="58" totalsRowDxfId="57"/>
    <tableColumn id="2" xr3:uid="{00000000-0010-0000-0100-000002000000}" name="القيم الفعلية لشهر مايو" dataDxfId="56" totalsRowDxfId="55"/>
    <tableColumn id="3" xr3:uid="{00000000-0010-0000-0100-000003000000}" name="أهداف شهر مايو" dataDxfId="54" totalsRowDxfId="53"/>
    <tableColumn id="4" xr3:uid="{00000000-0010-0000-0100-000004000000}" name="الفروق الشهرية" dataDxfId="52" totalsRowDxfId="51"/>
    <tableColumn id="5" xr3:uid="{00000000-0010-0000-0100-000005000000}" name="القيم الفعلية حتى تاريخه" dataDxfId="50" totalsRowDxfId="49"/>
    <tableColumn id="6" xr3:uid="{00000000-0010-0000-0100-000006000000}" name="الأهداف حتى تاريخه" dataDxfId="48" totalsRowDxfId="47"/>
    <tableColumn id="7" xr3:uid="{00000000-0010-0000-0100-000007000000}" name="الفروق حتى تاريخه" dataDxfId="46" totalsRowDxfId="45"/>
    <tableColumn id="8" xr3:uid="{00000000-0010-0000-0100-000008000000}" name="ماحظات" totalsRowFunction="count" dataDxfId="44" totalsRowDxfId="43"/>
  </tableColumns>
  <tableStyleInfo name="ملخص الميزانية العمومية" showFirstColumn="1" showLastColumn="0" showRowStripes="1" showColumnStripes="0"/>
  <extLst>
    <ext xmlns:x14="http://schemas.microsoft.com/office/spreadsheetml/2009/9/main" uri="{504A1905-F514-4f6f-8877-14C23A59335A}">
      <x14:table altTextSummary="أدخل عناصر الميزانية العمومية، والأعمال الفعلية والأهداف الشهرية، والأعمال الفعلية والأهداف من بداية العام حتى تاريخه، والملاحظات في هذا الجدول. ويتم حساب الفرق الشهري ومن بداية العام حتى تاريخه بشكل تلقائي."/>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مقاييس_التشغيل" displayName="مقاييس_التشغيل" ref="B32:I36" headerRowDxfId="42" dataDxfId="40" totalsRowDxfId="38" headerRowBorderDxfId="41" tableBorderDxfId="39">
  <autoFilter ref="B32:I36"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200-000001000000}" name="ملخص مقاييس التشغيل" totalsRowLabel="الإجمالي" dataDxfId="37" totalsRowDxfId="36"/>
    <tableColumn id="2" xr3:uid="{00000000-0010-0000-0200-000002000000}" name="القيم الفعلية لشهر مايو" dataDxfId="6" totalsRowDxfId="35"/>
    <tableColumn id="3" xr3:uid="{00000000-0010-0000-0200-000003000000}" name="أهداف شهر مايو" dataDxfId="5" totalsRowDxfId="34"/>
    <tableColumn id="4" xr3:uid="{00000000-0010-0000-0200-000004000000}" name="الفروق الشهرية" dataDxfId="4" totalsRowDxfId="33"/>
    <tableColumn id="5" xr3:uid="{00000000-0010-0000-0200-000005000000}" name="القيم الفعلية حتى تاريخه" dataDxfId="3" totalsRowDxfId="32"/>
    <tableColumn id="6" xr3:uid="{00000000-0010-0000-0200-000006000000}" name="الأهداف حتى تاريخه" dataDxfId="2" totalsRowDxfId="31"/>
    <tableColumn id="7" xr3:uid="{00000000-0010-0000-0200-000007000000}" name="الفروق حتى تاريخه" dataDxfId="1" totalsRowDxfId="30">
      <calculatedColumnFormula>F33-G33</calculatedColumnFormula>
    </tableColumn>
    <tableColumn id="8" xr3:uid="{00000000-0010-0000-0200-000008000000}" name="ماحظات" totalsRowFunction="count" dataDxfId="29" totalsRowDxfId="28"/>
  </tableColumns>
  <tableStyleInfo name="TableStyleLight11" showFirstColumn="1" showLastColumn="0" showRowStripes="1" showColumnStripes="0"/>
  <extLst>
    <ext xmlns:x14="http://schemas.microsoft.com/office/spreadsheetml/2009/9/main" uri="{504A1905-F514-4f6f-8877-14C23A59335A}">
      <x14:table altTextSummary="أدخل عناصر مقاييس التشغيل والأعمال الفعلية والأهداف الشهرية، والأعمال الفعلية والأهداف من بداية العام حتى تاريخه، والملاحظات في هذا الجدول. ويتم حساب الفرق الشهري ومن بداية العام حتى تاريخه بشكل تلقائي."/>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تنافسي" displayName="تنافسي" ref="B38:I42" headerRowDxfId="27" dataDxfId="25" totalsRowDxfId="23" headerRowBorderDxfId="26" tableBorderDxfId="24">
  <autoFilter ref="B38:I42"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300-000001000000}" name="الملخص التنافسي" totalsRowLabel="الإجمالي" dataDxfId="22" totalsRowDxfId="21"/>
    <tableColumn id="2" xr3:uid="{00000000-0010-0000-0300-000002000000}" name="ملف تعريف شركتك" dataDxfId="20" totalsRowDxfId="19"/>
    <tableColumn id="3" xr3:uid="{00000000-0010-0000-0300-000003000000}" name="المنافس 1" dataDxfId="18" totalsRowDxfId="17"/>
    <tableColumn id="4" xr3:uid="{00000000-0010-0000-0300-000004000000}" name="المنافس 2" dataDxfId="16" totalsRowDxfId="15"/>
    <tableColumn id="5" xr3:uid="{00000000-0010-0000-0300-000005000000}" name="المنافس 3" dataDxfId="14" totalsRowDxfId="13"/>
    <tableColumn id="6" xr3:uid="{00000000-0010-0000-0300-000006000000}" name="المنافس 4" dataDxfId="12" totalsRowDxfId="11"/>
    <tableColumn id="7" xr3:uid="{00000000-0010-0000-0300-000007000000}" name="غير ذلك" dataDxfId="10" totalsRowDxfId="9"/>
    <tableColumn id="8" xr3:uid="{00000000-0010-0000-0300-000008000000}" name="ماحظات" totalsRowFunction="count" dataDxfId="8" totalsRowDxfId="7"/>
  </tableColumns>
  <tableStyleInfo name="TableStyleLight9" showFirstColumn="1" showLastColumn="0" showRowStripes="1" showColumnStripes="0"/>
  <extLst>
    <ext xmlns:x14="http://schemas.microsoft.com/office/spreadsheetml/2009/9/main" uri="{504A1905-F514-4f6f-8877-14C23A59335A}">
      <x14:table altTextSummary="أدخل عناصر الملخص التنافسي، وملف تعريف الشركة، وبيانات المنافسين، والملاحظات في هذا الجدول. يتم حساب القيم في الخلايا التي تحتوي على الصيغة تلقائيًا."/>
    </ext>
  </extLst>
</table>
</file>

<file path=xl/theme/theme1.xml><?xml version="1.0" encoding="utf-8"?>
<a:theme xmlns:a="http://schemas.openxmlformats.org/drawingml/2006/main" name="Office Theme">
  <a:themeElements>
    <a:clrScheme name="Custom 28">
      <a:dk1>
        <a:sysClr val="windowText" lastClr="000000"/>
      </a:dk1>
      <a:lt1>
        <a:sysClr val="window" lastClr="FFFFFF"/>
      </a:lt1>
      <a:dk2>
        <a:srgbClr val="304157"/>
      </a:dk2>
      <a:lt2>
        <a:srgbClr val="E7E6E6"/>
      </a:lt2>
      <a:accent1>
        <a:srgbClr val="176795"/>
      </a:accent1>
      <a:accent2>
        <a:srgbClr val="F78F2F"/>
      </a:accent2>
      <a:accent3>
        <a:srgbClr val="DD0D48"/>
      </a:accent3>
      <a:accent4>
        <a:srgbClr val="FFC000"/>
      </a:accent4>
      <a:accent5>
        <a:srgbClr val="176795"/>
      </a:accent5>
      <a:accent6>
        <a:srgbClr val="4D81BF"/>
      </a:accent6>
      <a:hlink>
        <a:srgbClr val="F78F2F"/>
      </a:hlink>
      <a:folHlink>
        <a:srgbClr val="F78F2F"/>
      </a:folHlink>
    </a:clrScheme>
    <a:fontScheme name="Custom 19">
      <a:majorFont>
        <a:latin typeface="Bookman Old Style Bold"/>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3" tint="9.9978637043366805E-2"/>
    <pageSetUpPr autoPageBreaks="0" fitToPage="1"/>
  </sheetPr>
  <dimension ref="A1:R42"/>
  <sheetViews>
    <sheetView showGridLines="0" rightToLeft="1" tabSelected="1" zoomScaleNormal="100" workbookViewId="0"/>
  </sheetViews>
  <sheetFormatPr defaultColWidth="9.140625" defaultRowHeight="30" customHeight="1" x14ac:dyDescent="0.2"/>
  <cols>
    <col min="1" max="1" width="2.7109375" style="54" customWidth="1"/>
    <col min="2" max="2" width="47.85546875" style="54" customWidth="1"/>
    <col min="3" max="8" width="23.7109375" style="54" customWidth="1"/>
    <col min="9" max="9" width="49" style="54" customWidth="1"/>
    <col min="10" max="10" width="2.7109375" style="54" customWidth="1"/>
    <col min="11" max="16384" width="9.140625" style="54"/>
  </cols>
  <sheetData>
    <row r="1" spans="1:9" ht="11.25" customHeight="1" x14ac:dyDescent="0.2">
      <c r="A1" s="19"/>
      <c r="B1" s="20"/>
      <c r="C1" s="20"/>
      <c r="D1" s="20"/>
      <c r="E1" s="20"/>
      <c r="F1" s="20"/>
      <c r="G1" s="20"/>
      <c r="H1" s="20"/>
      <c r="I1" s="21"/>
    </row>
    <row r="2" spans="1:9" ht="45" customHeight="1" x14ac:dyDescent="0.2">
      <c r="A2" s="19"/>
      <c r="B2" s="62" t="s">
        <v>0</v>
      </c>
      <c r="C2" s="22"/>
      <c r="D2" s="22"/>
      <c r="E2" s="23"/>
      <c r="F2" s="22"/>
      <c r="G2" s="22"/>
      <c r="H2" s="24"/>
      <c r="I2" s="63">
        <f ca="1">YEAR(TODAY())</f>
        <v>2019</v>
      </c>
    </row>
    <row r="3" spans="1:9" ht="28.5" customHeight="1" x14ac:dyDescent="0.2">
      <c r="A3" s="19"/>
      <c r="B3" s="25" t="s">
        <v>1</v>
      </c>
      <c r="C3" s="26"/>
      <c r="D3" s="26"/>
      <c r="E3" s="26"/>
      <c r="F3" s="26"/>
      <c r="G3" s="26"/>
      <c r="H3" s="26"/>
      <c r="I3" s="27"/>
    </row>
    <row r="4" spans="1:9" s="55" customFormat="1" ht="38.25" customHeight="1" x14ac:dyDescent="0.2">
      <c r="A4" s="28"/>
      <c r="B4" s="29" t="s">
        <v>2</v>
      </c>
      <c r="C4" s="30"/>
      <c r="D4" s="28"/>
      <c r="E4" s="28"/>
      <c r="F4" s="28"/>
      <c r="G4" s="28"/>
      <c r="H4" s="31"/>
      <c r="I4" s="31"/>
    </row>
    <row r="5" spans="1:9" ht="33.75" customHeight="1" x14ac:dyDescent="0.2">
      <c r="A5" s="19"/>
      <c r="B5" s="32" t="s">
        <v>3</v>
      </c>
      <c r="C5" s="2" t="s">
        <v>37</v>
      </c>
      <c r="D5" s="2" t="s">
        <v>39</v>
      </c>
      <c r="E5" s="2" t="s">
        <v>41</v>
      </c>
      <c r="F5" s="2" t="s">
        <v>43</v>
      </c>
      <c r="G5" s="2" t="s">
        <v>45</v>
      </c>
      <c r="H5" s="2" t="s">
        <v>47</v>
      </c>
      <c r="I5" s="2" t="s">
        <v>49</v>
      </c>
    </row>
    <row r="6" spans="1:9" ht="30" customHeight="1" x14ac:dyDescent="0.2">
      <c r="A6" s="19"/>
      <c r="B6" s="3" t="s">
        <v>4</v>
      </c>
      <c r="C6" s="56">
        <v>1200000</v>
      </c>
      <c r="D6" s="56">
        <v>1100000</v>
      </c>
      <c r="E6" s="56">
        <f>C6-D6</f>
        <v>100000</v>
      </c>
      <c r="F6" s="56">
        <v>6200000</v>
      </c>
      <c r="G6" s="56">
        <v>6000000</v>
      </c>
      <c r="H6" s="56">
        <f>F6-G6</f>
        <v>200000</v>
      </c>
      <c r="I6" s="4" t="s">
        <v>50</v>
      </c>
    </row>
    <row r="7" spans="1:9" ht="30" customHeight="1" x14ac:dyDescent="0.2">
      <c r="A7" s="19"/>
      <c r="B7" s="3" t="s">
        <v>5</v>
      </c>
      <c r="C7" s="56">
        <v>150000</v>
      </c>
      <c r="D7" s="56">
        <v>160000</v>
      </c>
      <c r="E7" s="56">
        <f>C7-D7</f>
        <v>-10000</v>
      </c>
      <c r="F7" s="56">
        <v>640000</v>
      </c>
      <c r="G7" s="56">
        <v>750000</v>
      </c>
      <c r="H7" s="56">
        <f>F7-G7</f>
        <v>-110000</v>
      </c>
      <c r="I7" s="4"/>
    </row>
    <row r="8" spans="1:9" ht="30" customHeight="1" x14ac:dyDescent="0.2">
      <c r="A8" s="19"/>
      <c r="B8" s="3" t="s">
        <v>6</v>
      </c>
      <c r="C8" s="5">
        <f>IF(C6=0,0,C7/C6)</f>
        <v>0.125</v>
      </c>
      <c r="D8" s="5">
        <f>IF(D6=0,0,D7/D6)</f>
        <v>0.14545454545454545</v>
      </c>
      <c r="E8" s="5">
        <f>C8-D8</f>
        <v>-2.0454545454545447E-2</v>
      </c>
      <c r="F8" s="5">
        <f>IF(F6=0,0,F7/F6)</f>
        <v>0.1032258064516129</v>
      </c>
      <c r="G8" s="5">
        <f>IF(G6=0,0,G7/G6)</f>
        <v>0.125</v>
      </c>
      <c r="H8" s="5">
        <f>F8-G8</f>
        <v>-2.1774193548387097E-2</v>
      </c>
      <c r="I8" s="4"/>
    </row>
    <row r="9" spans="1:9" ht="30" customHeight="1" x14ac:dyDescent="0.2">
      <c r="A9" s="19"/>
      <c r="B9" s="3" t="s">
        <v>7</v>
      </c>
      <c r="C9" s="56">
        <v>200000</v>
      </c>
      <c r="D9" s="56">
        <v>150000</v>
      </c>
      <c r="E9" s="56">
        <f>C9-D9</f>
        <v>50000</v>
      </c>
      <c r="F9" s="56">
        <v>900000</v>
      </c>
      <c r="G9" s="56">
        <v>750000</v>
      </c>
      <c r="H9" s="56">
        <f>F9-G9</f>
        <v>150000</v>
      </c>
      <c r="I9" s="4"/>
    </row>
    <row r="10" spans="1:9" ht="30" customHeight="1" x14ac:dyDescent="0.2">
      <c r="A10" s="19"/>
      <c r="B10" s="6" t="s">
        <v>8</v>
      </c>
      <c r="C10" s="33"/>
      <c r="D10" s="33"/>
      <c r="E10" s="33"/>
      <c r="F10" s="33"/>
      <c r="G10" s="33"/>
      <c r="H10" s="33"/>
      <c r="I10" s="34"/>
    </row>
    <row r="11" spans="1:9" ht="30" customHeight="1" x14ac:dyDescent="0.2">
      <c r="A11" s="19"/>
      <c r="B11" s="3" t="s">
        <v>9</v>
      </c>
      <c r="C11" s="56">
        <v>400000</v>
      </c>
      <c r="D11" s="56">
        <v>400000</v>
      </c>
      <c r="E11" s="56">
        <f>C11-D11</f>
        <v>0</v>
      </c>
      <c r="F11" s="56">
        <v>2200000</v>
      </c>
      <c r="G11" s="56">
        <v>2000000</v>
      </c>
      <c r="H11" s="56">
        <f>F11-G11</f>
        <v>200000</v>
      </c>
      <c r="I11" s="4"/>
    </row>
    <row r="12" spans="1:9" ht="30" customHeight="1" x14ac:dyDescent="0.2">
      <c r="A12" s="19"/>
      <c r="B12" s="3" t="s">
        <v>10</v>
      </c>
      <c r="C12" s="56">
        <v>400000</v>
      </c>
      <c r="D12" s="56">
        <v>400000</v>
      </c>
      <c r="E12" s="56">
        <f>C12-D12</f>
        <v>0</v>
      </c>
      <c r="F12" s="56">
        <v>2400000</v>
      </c>
      <c r="G12" s="56">
        <v>2000000</v>
      </c>
      <c r="H12" s="56">
        <f>F12-G12</f>
        <v>400000</v>
      </c>
      <c r="I12" s="4"/>
    </row>
    <row r="13" spans="1:9" ht="30" customHeight="1" x14ac:dyDescent="0.2">
      <c r="A13" s="19"/>
      <c r="B13" s="3" t="s">
        <v>11</v>
      </c>
      <c r="C13" s="56">
        <v>400000</v>
      </c>
      <c r="D13" s="56">
        <v>300000</v>
      </c>
      <c r="E13" s="56">
        <f>C13-D13</f>
        <v>100000</v>
      </c>
      <c r="F13" s="56">
        <v>1600000</v>
      </c>
      <c r="G13" s="56">
        <v>2000000</v>
      </c>
      <c r="H13" s="56">
        <f>F13-G13</f>
        <v>-400000</v>
      </c>
      <c r="I13" s="4"/>
    </row>
    <row r="14" spans="1:9" ht="30" customHeight="1" x14ac:dyDescent="0.2">
      <c r="A14" s="19"/>
      <c r="B14" s="6" t="s">
        <v>12</v>
      </c>
      <c r="C14" s="33"/>
      <c r="D14" s="33"/>
      <c r="E14" s="33"/>
      <c r="F14" s="33"/>
      <c r="G14" s="33"/>
      <c r="H14" s="33"/>
      <c r="I14" s="34"/>
    </row>
    <row r="15" spans="1:9" ht="30" customHeight="1" x14ac:dyDescent="0.2">
      <c r="A15" s="19"/>
      <c r="B15" s="3" t="s">
        <v>13</v>
      </c>
      <c r="C15" s="56">
        <v>100000</v>
      </c>
      <c r="D15" s="56">
        <v>120000</v>
      </c>
      <c r="E15" s="56">
        <f>D15-C15</f>
        <v>20000</v>
      </c>
      <c r="F15" s="56">
        <v>500000</v>
      </c>
      <c r="G15" s="56">
        <v>600000</v>
      </c>
      <c r="H15" s="56">
        <f>G15-F15</f>
        <v>100000</v>
      </c>
      <c r="I15" s="4"/>
    </row>
    <row r="16" spans="1:9" ht="30" customHeight="1" x14ac:dyDescent="0.2">
      <c r="A16" s="19"/>
      <c r="B16" s="3" t="s">
        <v>14</v>
      </c>
      <c r="C16" s="56">
        <v>50000</v>
      </c>
      <c r="D16" s="56">
        <v>40000</v>
      </c>
      <c r="E16" s="56">
        <f>C16-D16</f>
        <v>10000</v>
      </c>
      <c r="F16" s="56">
        <v>140000</v>
      </c>
      <c r="G16" s="56">
        <v>150000</v>
      </c>
      <c r="H16" s="56">
        <f>F16-G16</f>
        <v>-10000</v>
      </c>
      <c r="I16" s="4"/>
    </row>
    <row r="17" spans="1:9" ht="30" customHeight="1" x14ac:dyDescent="0.2">
      <c r="A17" s="19"/>
      <c r="B17" s="3" t="s">
        <v>15</v>
      </c>
      <c r="C17" s="7">
        <f>IF(C6=0,0,C16/C6)</f>
        <v>4.1666666666666664E-2</v>
      </c>
      <c r="D17" s="8">
        <f>IF(D6=0,0,D16/D6)</f>
        <v>3.6363636363636362E-2</v>
      </c>
      <c r="E17" s="8">
        <f>C17-D17</f>
        <v>5.3030303030303025E-3</v>
      </c>
      <c r="F17" s="8">
        <f>IF(F6=0,0,F16/F6)</f>
        <v>2.2580645161290321E-2</v>
      </c>
      <c r="G17" s="8">
        <f>IF(G6=0,0,G16/G6)</f>
        <v>2.5000000000000001E-2</v>
      </c>
      <c r="H17" s="8">
        <f>F17-G17</f>
        <v>-2.4193548387096801E-3</v>
      </c>
      <c r="I17" s="4"/>
    </row>
    <row r="18" spans="1:9" ht="12.75" x14ac:dyDescent="0.2">
      <c r="A18" s="19"/>
      <c r="B18" s="19"/>
      <c r="C18" s="35"/>
      <c r="D18" s="35"/>
      <c r="E18" s="35"/>
      <c r="F18" s="35"/>
      <c r="G18" s="35"/>
      <c r="H18" s="35"/>
      <c r="I18" s="36"/>
    </row>
    <row r="19" spans="1:9" ht="33.75" customHeight="1" x14ac:dyDescent="0.2">
      <c r="A19" s="19"/>
      <c r="B19" s="37" t="s">
        <v>16</v>
      </c>
      <c r="C19" s="2" t="s">
        <v>37</v>
      </c>
      <c r="D19" s="2" t="s">
        <v>39</v>
      </c>
      <c r="E19" s="2" t="s">
        <v>41</v>
      </c>
      <c r="F19" s="2" t="s">
        <v>43</v>
      </c>
      <c r="G19" s="2" t="s">
        <v>45</v>
      </c>
      <c r="H19" s="2" t="s">
        <v>47</v>
      </c>
      <c r="I19" s="2" t="s">
        <v>49</v>
      </c>
    </row>
    <row r="20" spans="1:9" ht="30" customHeight="1" x14ac:dyDescent="0.2">
      <c r="A20" s="19"/>
      <c r="B20" s="3" t="s">
        <v>17</v>
      </c>
      <c r="C20" s="56">
        <v>35000</v>
      </c>
      <c r="D20" s="56">
        <v>50000</v>
      </c>
      <c r="E20" s="56">
        <f t="shared" ref="E20:E25" si="0">C20-D20</f>
        <v>-15000</v>
      </c>
      <c r="F20" s="56">
        <v>35000</v>
      </c>
      <c r="G20" s="56">
        <v>50000</v>
      </c>
      <c r="H20" s="56">
        <f t="shared" ref="H20:H25" si="1">F20-G20</f>
        <v>-15000</v>
      </c>
      <c r="I20" s="4" t="s">
        <v>51</v>
      </c>
    </row>
    <row r="21" spans="1:9" ht="30" customHeight="1" x14ac:dyDescent="0.2">
      <c r="A21" s="19"/>
      <c r="B21" s="3" t="s">
        <v>18</v>
      </c>
      <c r="C21" s="56">
        <v>20000</v>
      </c>
      <c r="D21" s="56">
        <v>22000</v>
      </c>
      <c r="E21" s="56">
        <f t="shared" si="0"/>
        <v>-2000</v>
      </c>
      <c r="F21" s="56">
        <v>20000</v>
      </c>
      <c r="G21" s="56">
        <v>22000</v>
      </c>
      <c r="H21" s="56">
        <f t="shared" si="1"/>
        <v>-2000</v>
      </c>
      <c r="I21" s="4"/>
    </row>
    <row r="22" spans="1:9" ht="30" customHeight="1" x14ac:dyDescent="0.2">
      <c r="A22" s="19"/>
      <c r="B22" s="3" t="s">
        <v>19</v>
      </c>
      <c r="C22" s="56">
        <v>25000</v>
      </c>
      <c r="D22" s="56">
        <v>30000</v>
      </c>
      <c r="E22" s="56">
        <f t="shared" si="0"/>
        <v>-5000</v>
      </c>
      <c r="F22" s="56">
        <v>25000</v>
      </c>
      <c r="G22" s="56">
        <v>30000</v>
      </c>
      <c r="H22" s="56">
        <f t="shared" si="1"/>
        <v>-5000</v>
      </c>
      <c r="I22" s="4"/>
    </row>
    <row r="23" spans="1:9" ht="30" customHeight="1" x14ac:dyDescent="0.2">
      <c r="A23" s="19"/>
      <c r="B23" s="3" t="s">
        <v>20</v>
      </c>
      <c r="C23" s="56">
        <v>75000</v>
      </c>
      <c r="D23" s="56">
        <v>90000</v>
      </c>
      <c r="E23" s="56">
        <f t="shared" si="0"/>
        <v>-15000</v>
      </c>
      <c r="F23" s="56">
        <v>75000</v>
      </c>
      <c r="G23" s="56">
        <v>90000</v>
      </c>
      <c r="H23" s="56">
        <f t="shared" si="1"/>
        <v>-15000</v>
      </c>
      <c r="I23" s="4"/>
    </row>
    <row r="24" spans="1:9" ht="30" customHeight="1" x14ac:dyDescent="0.2">
      <c r="A24" s="19"/>
      <c r="B24" s="3" t="s">
        <v>21</v>
      </c>
      <c r="C24" s="56">
        <v>25000</v>
      </c>
      <c r="D24" s="56">
        <v>25000</v>
      </c>
      <c r="E24" s="56">
        <f t="shared" si="0"/>
        <v>0</v>
      </c>
      <c r="F24" s="56">
        <v>25000</v>
      </c>
      <c r="G24" s="56">
        <v>25000</v>
      </c>
      <c r="H24" s="56">
        <f t="shared" si="1"/>
        <v>0</v>
      </c>
      <c r="I24" s="4"/>
    </row>
    <row r="25" spans="1:9" ht="30" customHeight="1" x14ac:dyDescent="0.2">
      <c r="A25" s="19"/>
      <c r="B25" s="3" t="s">
        <v>22</v>
      </c>
      <c r="C25" s="56">
        <f>C23-C24</f>
        <v>50000</v>
      </c>
      <c r="D25" s="56">
        <f>D23-D24</f>
        <v>65000</v>
      </c>
      <c r="E25" s="56">
        <f t="shared" si="0"/>
        <v>-15000</v>
      </c>
      <c r="F25" s="56">
        <f>F23-F24</f>
        <v>50000</v>
      </c>
      <c r="G25" s="56">
        <f>G23-G24</f>
        <v>65000</v>
      </c>
      <c r="H25" s="56">
        <f t="shared" si="1"/>
        <v>-15000</v>
      </c>
      <c r="I25" s="4"/>
    </row>
    <row r="26" spans="1:9" ht="30" customHeight="1" x14ac:dyDescent="0.2">
      <c r="A26" s="19"/>
      <c r="B26" s="38" t="s">
        <v>23</v>
      </c>
      <c r="C26" s="39"/>
      <c r="D26" s="39"/>
      <c r="E26" s="39"/>
      <c r="F26" s="39"/>
      <c r="G26" s="39"/>
      <c r="H26" s="39"/>
      <c r="I26" s="40"/>
    </row>
    <row r="27" spans="1:9" ht="30" customHeight="1" x14ac:dyDescent="0.2">
      <c r="A27" s="19"/>
      <c r="B27" s="9" t="s">
        <v>24</v>
      </c>
      <c r="C27" s="57">
        <v>80000</v>
      </c>
      <c r="D27" s="57">
        <v>78000</v>
      </c>
      <c r="E27" s="57">
        <f>C27-D27</f>
        <v>2000</v>
      </c>
      <c r="F27" s="57">
        <v>80000</v>
      </c>
      <c r="G27" s="57">
        <v>78000</v>
      </c>
      <c r="H27" s="57">
        <f>F27-G27</f>
        <v>2000</v>
      </c>
      <c r="I27" s="10" t="s">
        <v>52</v>
      </c>
    </row>
    <row r="28" spans="1:9" ht="30" customHeight="1" x14ac:dyDescent="0.2">
      <c r="A28" s="19"/>
      <c r="B28" s="9" t="s">
        <v>25</v>
      </c>
      <c r="C28" s="56">
        <v>60000</v>
      </c>
      <c r="D28" s="56">
        <v>60000</v>
      </c>
      <c r="E28" s="56">
        <f>D28-C28</f>
        <v>0</v>
      </c>
      <c r="F28" s="56">
        <v>60000</v>
      </c>
      <c r="G28" s="56">
        <v>60000</v>
      </c>
      <c r="H28" s="56">
        <f>F28-G28</f>
        <v>0</v>
      </c>
      <c r="I28" s="4"/>
    </row>
    <row r="29" spans="1:9" ht="30" customHeight="1" x14ac:dyDescent="0.2">
      <c r="A29" s="19"/>
      <c r="B29" s="11" t="s">
        <v>26</v>
      </c>
      <c r="C29" s="56">
        <v>30000</v>
      </c>
      <c r="D29" s="56">
        <v>31000</v>
      </c>
      <c r="E29" s="56">
        <f>D29-C29</f>
        <v>1000</v>
      </c>
      <c r="F29" s="56">
        <v>30000</v>
      </c>
      <c r="G29" s="56">
        <v>31000</v>
      </c>
      <c r="H29" s="56">
        <f>G29-F29</f>
        <v>1000</v>
      </c>
      <c r="I29" s="4"/>
    </row>
    <row r="30" spans="1:9" ht="30" customHeight="1" x14ac:dyDescent="0.2">
      <c r="A30" s="19"/>
      <c r="B30" s="3" t="s">
        <v>27</v>
      </c>
      <c r="C30" s="56">
        <v>300000</v>
      </c>
      <c r="D30" s="56">
        <v>297500</v>
      </c>
      <c r="E30" s="56">
        <f>C30-D30</f>
        <v>2500</v>
      </c>
      <c r="F30" s="56">
        <v>300000</v>
      </c>
      <c r="G30" s="56">
        <v>297500</v>
      </c>
      <c r="H30" s="56">
        <f>F30-G30</f>
        <v>2500</v>
      </c>
      <c r="I30" s="4"/>
    </row>
    <row r="31" spans="1:9" ht="12.75" x14ac:dyDescent="0.2">
      <c r="A31" s="19"/>
      <c r="B31" s="19"/>
      <c r="C31" s="41"/>
      <c r="D31" s="41"/>
      <c r="E31" s="42"/>
      <c r="F31" s="41"/>
      <c r="G31" s="41"/>
      <c r="H31" s="42"/>
      <c r="I31" s="36"/>
    </row>
    <row r="32" spans="1:9" ht="33.75" customHeight="1" thickBot="1" x14ac:dyDescent="0.25">
      <c r="A32" s="19"/>
      <c r="B32" s="43" t="s">
        <v>28</v>
      </c>
      <c r="C32" s="12" t="s">
        <v>37</v>
      </c>
      <c r="D32" s="12" t="s">
        <v>39</v>
      </c>
      <c r="E32" s="12" t="s">
        <v>41</v>
      </c>
      <c r="F32" s="12" t="s">
        <v>43</v>
      </c>
      <c r="G32" s="12" t="s">
        <v>45</v>
      </c>
      <c r="H32" s="12" t="s">
        <v>47</v>
      </c>
      <c r="I32" s="64" t="s">
        <v>49</v>
      </c>
    </row>
    <row r="33" spans="1:18" ht="38.1" customHeight="1" x14ac:dyDescent="0.2">
      <c r="A33" s="19"/>
      <c r="B33" s="44" t="s">
        <v>60</v>
      </c>
      <c r="C33" s="58">
        <v>2.2999999999999998</v>
      </c>
      <c r="D33" s="58">
        <v>1</v>
      </c>
      <c r="E33" s="58">
        <f>D33-C33</f>
        <v>-1.2999999999999998</v>
      </c>
      <c r="F33" s="58">
        <v>1.46</v>
      </c>
      <c r="G33" s="58">
        <v>1</v>
      </c>
      <c r="H33" s="58">
        <f>F33-G33</f>
        <v>0.45999999999999996</v>
      </c>
      <c r="I33" s="13" t="s">
        <v>53</v>
      </c>
    </row>
    <row r="34" spans="1:18" ht="30" customHeight="1" x14ac:dyDescent="0.2">
      <c r="A34" s="19"/>
      <c r="B34" s="45" t="s">
        <v>29</v>
      </c>
      <c r="C34" s="59">
        <v>200000</v>
      </c>
      <c r="D34" s="59">
        <v>220000</v>
      </c>
      <c r="E34" s="59">
        <f>C34-D34</f>
        <v>-20000</v>
      </c>
      <c r="F34" s="59">
        <v>1100000</v>
      </c>
      <c r="G34" s="59">
        <v>1150000</v>
      </c>
      <c r="H34" s="59">
        <f>F34-G34</f>
        <v>-50000</v>
      </c>
      <c r="I34" s="14"/>
    </row>
    <row r="35" spans="1:18" ht="30" customHeight="1" x14ac:dyDescent="0.2">
      <c r="A35" s="19"/>
      <c r="B35" s="45" t="s">
        <v>30</v>
      </c>
      <c r="C35" s="59">
        <v>35</v>
      </c>
      <c r="D35" s="59">
        <v>25</v>
      </c>
      <c r="E35" s="59">
        <f>D35-C35</f>
        <v>-10</v>
      </c>
      <c r="F35" s="59">
        <v>33</v>
      </c>
      <c r="G35" s="59">
        <v>25</v>
      </c>
      <c r="H35" s="59">
        <f>G35-F35</f>
        <v>-8</v>
      </c>
      <c r="I35" s="14"/>
    </row>
    <row r="36" spans="1:18" ht="30" customHeight="1" x14ac:dyDescent="0.2">
      <c r="A36" s="19"/>
      <c r="B36" s="46" t="s">
        <v>31</v>
      </c>
      <c r="C36" s="66">
        <v>19</v>
      </c>
      <c r="D36" s="66">
        <v>15</v>
      </c>
      <c r="E36" s="66">
        <f>C36-D36</f>
        <v>4</v>
      </c>
      <c r="F36" s="66">
        <v>83</v>
      </c>
      <c r="G36" s="66">
        <v>75</v>
      </c>
      <c r="H36" s="66">
        <f>F36-G36</f>
        <v>8</v>
      </c>
      <c r="I36" s="15"/>
    </row>
    <row r="37" spans="1:18" s="1" customFormat="1" ht="12.75" x14ac:dyDescent="0.2">
      <c r="A37" s="16"/>
      <c r="B37" s="3"/>
      <c r="C37" s="16"/>
      <c r="D37" s="16"/>
      <c r="E37" s="16"/>
      <c r="F37" s="16"/>
      <c r="G37" s="16"/>
      <c r="H37" s="16"/>
      <c r="I37" s="16"/>
      <c r="Q37" s="54"/>
      <c r="R37" s="54"/>
    </row>
    <row r="38" spans="1:18" ht="33.75" customHeight="1" thickBot="1" x14ac:dyDescent="0.25">
      <c r="A38" s="19"/>
      <c r="B38" s="43" t="s">
        <v>32</v>
      </c>
      <c r="C38" s="47" t="s">
        <v>38</v>
      </c>
      <c r="D38" s="12" t="s">
        <v>40</v>
      </c>
      <c r="E38" s="12" t="s">
        <v>42</v>
      </c>
      <c r="F38" s="12" t="s">
        <v>44</v>
      </c>
      <c r="G38" s="12" t="s">
        <v>46</v>
      </c>
      <c r="H38" s="12" t="s">
        <v>48</v>
      </c>
      <c r="I38" s="64" t="s">
        <v>49</v>
      </c>
      <c r="Q38" s="1"/>
      <c r="R38" s="1"/>
    </row>
    <row r="39" spans="1:18" ht="30" customHeight="1" x14ac:dyDescent="0.2">
      <c r="A39" s="19"/>
      <c r="B39" s="45" t="s">
        <v>33</v>
      </c>
      <c r="C39" s="17">
        <v>0.2</v>
      </c>
      <c r="D39" s="17">
        <v>0.25</v>
      </c>
      <c r="E39" s="17">
        <v>0.15</v>
      </c>
      <c r="F39" s="17">
        <v>0.05</v>
      </c>
      <c r="G39" s="17">
        <v>0.15</v>
      </c>
      <c r="H39" s="17">
        <v>0.2</v>
      </c>
      <c r="I39" s="13" t="s">
        <v>54</v>
      </c>
    </row>
    <row r="40" spans="1:18" ht="30" customHeight="1" x14ac:dyDescent="0.2">
      <c r="A40" s="19"/>
      <c r="B40" s="45" t="s">
        <v>34</v>
      </c>
      <c r="C40" s="65">
        <f>F6</f>
        <v>6200000</v>
      </c>
      <c r="D40" s="65">
        <v>7000000</v>
      </c>
      <c r="E40" s="65">
        <v>4000000</v>
      </c>
      <c r="F40" s="65">
        <v>1500000</v>
      </c>
      <c r="G40" s="65">
        <v>4000000</v>
      </c>
      <c r="H40" s="65">
        <v>6000000</v>
      </c>
      <c r="I40" s="14"/>
    </row>
    <row r="41" spans="1:18" ht="30" customHeight="1" x14ac:dyDescent="0.2">
      <c r="A41" s="19"/>
      <c r="B41" s="45" t="s">
        <v>35</v>
      </c>
      <c r="C41" s="65">
        <v>900000</v>
      </c>
      <c r="D41" s="65">
        <v>500000</v>
      </c>
      <c r="E41" s="65">
        <v>0</v>
      </c>
      <c r="F41" s="65">
        <v>100000</v>
      </c>
      <c r="G41" s="65">
        <v>500000</v>
      </c>
      <c r="H41" s="65">
        <v>0</v>
      </c>
      <c r="I41" s="14"/>
    </row>
    <row r="42" spans="1:18" ht="30" customHeight="1" x14ac:dyDescent="0.2">
      <c r="A42" s="19"/>
      <c r="B42" s="46" t="s">
        <v>36</v>
      </c>
      <c r="C42" s="60">
        <v>15</v>
      </c>
      <c r="D42" s="60">
        <v>20</v>
      </c>
      <c r="E42" s="60">
        <v>15</v>
      </c>
      <c r="F42" s="60">
        <v>10</v>
      </c>
      <c r="G42" s="60">
        <v>15</v>
      </c>
      <c r="H42" s="61" t="s">
        <v>59</v>
      </c>
      <c r="I42" s="18"/>
    </row>
  </sheetData>
  <conditionalFormatting sqref="C6:H17 C33:H36 C39:H42 C20:H30">
    <cfRule type="expression" dxfId="0" priority="9">
      <formula>_xlfn.ISFORMULA(C6)</formula>
    </cfRule>
  </conditionalFormatting>
  <dataValidations count="26">
    <dataValidation allowBlank="1" showInputMessage="1" showErrorMessage="1" prompt="يمكنك إنشاء تقرير ملخص موازنة. أدخل التفاصيل في الجداول بدءًا من الخلايا B5 وB19 وB32 وB38. ويتم تحديث المخططات في أوراق العمل الأخرى بشكل تلقائي. وتوجد ارتباطات التنقل في الخليتين H4 وI4." sqref="A1" xr:uid="{00000000-0002-0000-0000-000000000000}"/>
    <dataValidation allowBlank="1" showInputMessage="1" showErrorMessage="1" prompt="يقع عنوان ورقة العمل هذه في هذه الخلية. ويمكنك إدخال السنة في الخلية I2 واسم الشركة في الخلية أدناه. حدد الخلية I4 للانتقال إلى ورقة عمل مخطط الأرباح والخسائر." sqref="B2" xr:uid="{00000000-0002-0000-0000-000001000000}"/>
    <dataValidation allowBlank="1" showInputMessage="1" showErrorMessage="1" prompt="أدخل اسم الشركة في هذه الخلية وأدخل التفاصيل في جدول الأرباح والخسائر بدءًا من الخلية B5. وستجد التلميح في الخلية أدناه." sqref="B3" xr:uid="{00000000-0002-0000-0000-000002000000}"/>
    <dataValidation allowBlank="1" showInputMessage="1" showErrorMessage="1" prompt="ارتباط التنقل إلى ورقة عمل مخطط الأرباح والخسائر" sqref="I4" xr:uid="{00000000-0002-0000-0000-000003000000}"/>
    <dataValidation allowBlank="1" showInputMessage="1" showErrorMessage="1" prompt="أدخل الأعمال الفعلية الشهرية في هذا العمود أسفل هذا العنوان." sqref="C32" xr:uid="{00000000-0002-0000-0000-000004000000}"/>
    <dataValidation allowBlank="1" showInputMessage="1" showErrorMessage="1" prompt="توجد عينة لعناصر ملخص الأرباح والخسائر في هذا العمود أسفل هذا العنوان." sqref="B5" xr:uid="{00000000-0002-0000-0000-000005000000}"/>
    <dataValidation allowBlank="1" showInputMessage="1" showErrorMessage="1" prompt="أدخل الأهداف الشهرية في هذا العمود أسفل هذا العنوان." sqref="D32" xr:uid="{00000000-0002-0000-0000-000006000000}"/>
    <dataValidation allowBlank="1" showInputMessage="1" showErrorMessage="1" prompt="يتم حساب الفرق الشهري تلقائيًا في هذا العمود أسفل هذا العنوان" sqref="E32 E5 E19" xr:uid="{00000000-0002-0000-0000-000007000000}"/>
    <dataValidation allowBlank="1" showInputMessage="1" showErrorMessage="1" prompt="أدخل الأعمال الفعلية من بداية العام حتى تاريخه في هذا العمود أسفل هذا العنوان." sqref="F32" xr:uid="{00000000-0002-0000-0000-000008000000}"/>
    <dataValidation allowBlank="1" showInputMessage="1" showErrorMessage="1" prompt="أدخل الأهداف من بداية العام حتى تاريخه في هذا العمود أسفل هذا العنوان." sqref="G32" xr:uid="{00000000-0002-0000-0000-000009000000}"/>
    <dataValidation allowBlank="1" showInputMessage="1" showErrorMessage="1" prompt="يتم حساب الفرق من بداية العام حتى تاريخه تلقائيًا في هذا العمود أسفل هذا العنوان" sqref="H32 H5 H19" xr:uid="{00000000-0002-0000-0000-00000A000000}"/>
    <dataValidation allowBlank="1" showInputMessage="1" showErrorMessage="1" prompt="أدخل &quot;الملاحظات&quot; في هذا العمود أسفل هذا العنوان" sqref="I5 I38 I32 I19" xr:uid="{00000000-0002-0000-0000-00000B000000}"/>
    <dataValidation allowBlank="1" showInputMessage="1" showErrorMessage="1" prompt="توجد عينة لعناصر ملخص الميزانية العمومية في هذا العمود أسفل هذا العنوان." sqref="B19" xr:uid="{00000000-0002-0000-0000-00000C000000}"/>
    <dataValidation allowBlank="1" showInputMessage="1" showErrorMessage="1" prompt="توجد عينة لعناصر ملخص مقاييس التشغيل في هذا العمود أسفل هذا العنوان." sqref="B32" xr:uid="{00000000-0002-0000-0000-00000D000000}"/>
    <dataValidation allowBlank="1" showInputMessage="1" showErrorMessage="1" prompt="توجد عينة لعناصر الملخص التنافسي في هذا العمود أسفل هذا العنوان." sqref="B38" xr:uid="{00000000-0002-0000-0000-00000E000000}"/>
    <dataValidation allowBlank="1" showInputMessage="1" showErrorMessage="1" prompt="أدخل بيانات المنافس 1 في هذا العمود أسفل هذا العنوان." sqref="D38" xr:uid="{00000000-0002-0000-0000-00000F000000}"/>
    <dataValidation allowBlank="1" showInputMessage="1" showErrorMessage="1" prompt="أدخل بيانات المنافس 2 في هذا العمود أسفل هذا العنوان." sqref="E38" xr:uid="{00000000-0002-0000-0000-000010000000}"/>
    <dataValidation allowBlank="1" showInputMessage="1" showErrorMessage="1" prompt="أدخل بيانات المنافس 3 في هذا العمود أسفل هذا العنوان." sqref="F38" xr:uid="{00000000-0002-0000-0000-000011000000}"/>
    <dataValidation allowBlank="1" showInputMessage="1" showErrorMessage="1" prompt="أدخل بيانات المنافس 4 في هذا العمود أسفل هذا العنوان." sqref="G38" xr:uid="{00000000-0002-0000-0000-000012000000}"/>
    <dataValidation allowBlank="1" showInputMessage="1" showErrorMessage="1" prompt="أدخل بيانات &quot;غير ذلك&quot; في هذا العمود أسفل هذا العنوان." sqref="H38" xr:uid="{00000000-0002-0000-0000-000013000000}"/>
    <dataValidation allowBlank="1" showInputMessage="1" showErrorMessage="1" prompt="أدخل الأعمال الفعلية الشهرية في هذا العمود ضمن هذا العنوان. يتم حساب القيم في الخلايا التي تحتوي على الصيغة بشكل تلقائي." sqref="C5 C19" xr:uid="{00000000-0002-0000-0000-000014000000}"/>
    <dataValidation allowBlank="1" showInputMessage="1" showErrorMessage="1" prompt="أدخل الأهداف الشهرية في هذا العمود ضمن هذا العنوان. يتم حساب القيم في الخلايا التي تحتوي على الصيغة بشكل تلقائي." sqref="D5 D19" xr:uid="{00000000-0002-0000-0000-000015000000}"/>
    <dataValidation allowBlank="1" showInputMessage="1" showErrorMessage="1" prompt="أدخل الأعمال الفعلية من بداية العام حتى تاريخه في هذا العمود ضمن هذا العنوان. يتم حساب القيم في الخلايا التي تحتوي على الصيغة بشكل تلقائي." sqref="F5 F19" xr:uid="{00000000-0002-0000-0000-000016000000}"/>
    <dataValidation allowBlank="1" showInputMessage="1" showErrorMessage="1" prompt="أدخل الأهداف من بداية العام حتى تاريخه في هذا العمود ضمن هذا العنوان. يتم حساب القيم في الخلايا التي تحتوي على الصيغة بشكل تلقائي." sqref="G5 G19" xr:uid="{00000000-0002-0000-0000-000017000000}"/>
    <dataValidation allowBlank="1" showInputMessage="1" showErrorMessage="1" prompt="أدخل السنة في هذه الخلية." sqref="I2" xr:uid="{00000000-0002-0000-0000-000018000000}"/>
    <dataValidation allowBlank="1" showInputMessage="1" showErrorMessage="1" prompt="أدخل ملف تعريف الشركة للعناصر المناظرة في الجهة اليسرى في هذا العمود ضمن هذا العنوان. يتم حساب القيم تلقائيًا في الخلايا التي تحتوي على الصيغة." sqref="C38" xr:uid="{1A460AE2-8148-45F0-B368-069E90BBFFF2}"/>
  </dataValidations>
  <printOptions horizontalCentered="1"/>
  <pageMargins left="0.75" right="0.75" top="0.56000000000000005" bottom="0.51" header="0.53" footer="0.51"/>
  <pageSetup paperSize="9" fitToHeight="0" orientation="landscape" r:id="rId1"/>
  <headerFooter differentFirst="1">
    <oddFooter>Page &amp;P of &amp;N</oddFooter>
  </headerFooter>
  <ignoredErrors>
    <ignoredError sqref="E8 E17 E25 H29 E34:E35" formula="1"/>
    <ignoredError sqref="H35" calculatedColumn="1"/>
  </ignoredErrors>
  <drawing r:id="rId2"/>
  <tableParts count="4">
    <tablePart r:id="rId3"/>
    <tablePart r:id="rId4"/>
    <tablePart r:id="rId5"/>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4"/>
    <pageSetUpPr autoPageBreaks="0" fitToPage="1"/>
  </sheetPr>
  <dimension ref="A1:I37"/>
  <sheetViews>
    <sheetView showGridLines="0" rightToLeft="1" workbookViewId="0"/>
  </sheetViews>
  <sheetFormatPr defaultColWidth="9.140625" defaultRowHeight="12.75" x14ac:dyDescent="0.2"/>
  <cols>
    <col min="1" max="1" width="2.7109375" style="54" customWidth="1"/>
    <col min="2" max="8" width="16.7109375" style="51" customWidth="1"/>
    <col min="9" max="9" width="26.7109375" style="51" customWidth="1"/>
    <col min="10" max="10" width="2.7109375" style="51" customWidth="1"/>
    <col min="11" max="16384" width="9.140625" style="51"/>
  </cols>
  <sheetData>
    <row r="1" spans="1:9" s="54" customFormat="1" ht="11.25" customHeight="1" x14ac:dyDescent="0.2">
      <c r="A1" s="19"/>
      <c r="B1" s="20"/>
      <c r="C1" s="20"/>
      <c r="D1" s="20"/>
      <c r="E1" s="20"/>
      <c r="F1" s="20"/>
      <c r="G1" s="20"/>
      <c r="H1" s="20"/>
      <c r="I1" s="21"/>
    </row>
    <row r="2" spans="1:9" s="54" customFormat="1" ht="45" customHeight="1" x14ac:dyDescent="0.2">
      <c r="A2" s="19"/>
      <c r="B2" s="62" t="s">
        <v>55</v>
      </c>
      <c r="C2" s="22"/>
      <c r="D2" s="22"/>
      <c r="E2" s="23"/>
      <c r="F2" s="22"/>
      <c r="G2" s="22"/>
      <c r="H2" s="24"/>
      <c r="I2" s="63">
        <f ca="1">'ملخص الميزانية'!I2</f>
        <v>2019</v>
      </c>
    </row>
    <row r="3" spans="1:9" s="54" customFormat="1" ht="28.5" customHeight="1" x14ac:dyDescent="0.2">
      <c r="A3" s="19"/>
      <c r="B3" s="25" t="str">
        <f>'ملخص الميزانية'!B3</f>
        <v>اسم الشركة</v>
      </c>
      <c r="C3" s="26"/>
      <c r="D3" s="26"/>
      <c r="E3" s="26"/>
      <c r="F3" s="26"/>
      <c r="G3" s="26"/>
      <c r="H3" s="26"/>
      <c r="I3" s="27"/>
    </row>
    <row r="4" spans="1:9" ht="41.25" customHeight="1" x14ac:dyDescent="0.2">
      <c r="A4" s="19"/>
      <c r="B4" s="36"/>
      <c r="C4" s="36"/>
      <c r="D4" s="36"/>
      <c r="E4" s="36"/>
      <c r="F4" s="36"/>
      <c r="G4" s="36"/>
      <c r="H4" s="48"/>
      <c r="I4" s="48"/>
    </row>
    <row r="5" spans="1:9" ht="373.5" customHeight="1" x14ac:dyDescent="0.2">
      <c r="A5" s="19"/>
      <c r="B5" s="67" t="s">
        <v>56</v>
      </c>
      <c r="C5" s="67"/>
      <c r="D5" s="67"/>
      <c r="E5" s="67"/>
      <c r="F5" s="67"/>
      <c r="G5" s="67"/>
      <c r="H5" s="67"/>
      <c r="I5" s="67"/>
    </row>
    <row r="6" spans="1:9" x14ac:dyDescent="0.2">
      <c r="A6" s="50"/>
      <c r="B6" s="49"/>
      <c r="C6" s="49"/>
      <c r="D6" s="49"/>
      <c r="E6" s="49"/>
      <c r="F6" s="49"/>
      <c r="G6" s="49"/>
      <c r="H6" s="49"/>
      <c r="I6" s="49"/>
    </row>
    <row r="7" spans="1:9" x14ac:dyDescent="0.2">
      <c r="A7" s="50"/>
      <c r="B7" s="49"/>
      <c r="C7" s="49"/>
      <c r="D7" s="49"/>
      <c r="E7" s="49"/>
      <c r="F7" s="49"/>
      <c r="G7" s="49"/>
      <c r="H7" s="49"/>
      <c r="I7" s="49"/>
    </row>
    <row r="8" spans="1:9" x14ac:dyDescent="0.2">
      <c r="A8" s="50"/>
      <c r="B8" s="49"/>
      <c r="C8" s="49"/>
      <c r="D8" s="49"/>
      <c r="E8" s="49"/>
      <c r="F8" s="49"/>
      <c r="G8" s="49"/>
      <c r="H8" s="49"/>
      <c r="I8" s="49"/>
    </row>
    <row r="9" spans="1:9" x14ac:dyDescent="0.2">
      <c r="A9" s="50"/>
      <c r="B9" s="49"/>
      <c r="C9" s="49"/>
      <c r="D9" s="49"/>
      <c r="E9" s="49"/>
      <c r="F9" s="49"/>
      <c r="G9" s="49"/>
      <c r="H9" s="49"/>
      <c r="I9" s="49"/>
    </row>
    <row r="10" spans="1:9" x14ac:dyDescent="0.2">
      <c r="A10" s="50"/>
      <c r="B10" s="49"/>
      <c r="C10" s="49"/>
      <c r="D10" s="49"/>
      <c r="E10" s="49"/>
      <c r="F10" s="49"/>
      <c r="G10" s="49"/>
      <c r="H10" s="49"/>
      <c r="I10" s="49"/>
    </row>
    <row r="11" spans="1:9" x14ac:dyDescent="0.2">
      <c r="A11" s="50"/>
      <c r="B11" s="49"/>
      <c r="C11" s="49"/>
      <c r="D11" s="49"/>
      <c r="E11" s="49"/>
      <c r="F11" s="49"/>
      <c r="G11" s="49"/>
      <c r="H11" s="49"/>
      <c r="I11" s="49"/>
    </row>
    <row r="12" spans="1:9" x14ac:dyDescent="0.2">
      <c r="A12" s="50"/>
      <c r="B12" s="49"/>
      <c r="C12" s="49"/>
      <c r="D12" s="49"/>
      <c r="E12" s="49"/>
      <c r="F12" s="49"/>
      <c r="G12" s="49"/>
      <c r="H12" s="49"/>
      <c r="I12" s="49"/>
    </row>
    <row r="13" spans="1:9" x14ac:dyDescent="0.2">
      <c r="A13" s="50"/>
      <c r="B13" s="49"/>
      <c r="C13" s="49"/>
      <c r="D13" s="49"/>
      <c r="E13" s="49"/>
      <c r="F13" s="49"/>
      <c r="G13" s="49"/>
      <c r="H13" s="49"/>
      <c r="I13" s="49"/>
    </row>
    <row r="14" spans="1:9" x14ac:dyDescent="0.2">
      <c r="A14" s="50"/>
      <c r="B14" s="49"/>
      <c r="C14" s="49"/>
      <c r="D14" s="49"/>
      <c r="E14" s="49"/>
      <c r="F14" s="49"/>
      <c r="G14" s="49"/>
      <c r="H14" s="49"/>
      <c r="I14" s="49"/>
    </row>
    <row r="15" spans="1:9" x14ac:dyDescent="0.2">
      <c r="A15" s="50"/>
      <c r="B15" s="49"/>
      <c r="C15" s="49"/>
      <c r="D15" s="49"/>
      <c r="E15" s="49"/>
      <c r="F15" s="49"/>
      <c r="G15" s="49"/>
      <c r="H15" s="49"/>
      <c r="I15" s="49"/>
    </row>
    <row r="16" spans="1:9" x14ac:dyDescent="0.2">
      <c r="A16" s="50"/>
      <c r="B16" s="49"/>
      <c r="C16" s="49"/>
      <c r="D16" s="49"/>
      <c r="E16" s="49"/>
      <c r="F16" s="49"/>
      <c r="G16" s="49"/>
      <c r="H16" s="49"/>
      <c r="I16" s="49"/>
    </row>
    <row r="17" spans="1:9" x14ac:dyDescent="0.2">
      <c r="A17" s="50"/>
      <c r="B17" s="49"/>
      <c r="C17" s="49"/>
      <c r="D17" s="49"/>
      <c r="E17" s="49"/>
      <c r="F17" s="49"/>
      <c r="G17" s="49"/>
      <c r="H17" s="49"/>
      <c r="I17" s="49"/>
    </row>
    <row r="18" spans="1:9" x14ac:dyDescent="0.2">
      <c r="A18" s="50"/>
      <c r="B18" s="49"/>
      <c r="C18" s="49"/>
      <c r="D18" s="49"/>
      <c r="E18" s="49"/>
      <c r="F18" s="49"/>
      <c r="G18" s="49"/>
      <c r="H18" s="49"/>
      <c r="I18" s="49"/>
    </row>
    <row r="19" spans="1:9" x14ac:dyDescent="0.2">
      <c r="A19" s="50"/>
      <c r="B19" s="49"/>
      <c r="C19" s="49"/>
      <c r="D19" s="49"/>
      <c r="E19" s="49"/>
      <c r="F19" s="49"/>
      <c r="G19" s="49"/>
      <c r="H19" s="49"/>
      <c r="I19" s="49"/>
    </row>
    <row r="20" spans="1:9" x14ac:dyDescent="0.2">
      <c r="A20" s="50"/>
      <c r="B20" s="49"/>
      <c r="C20" s="49"/>
      <c r="D20" s="49"/>
      <c r="E20" s="49"/>
      <c r="F20" s="49"/>
      <c r="G20" s="49"/>
      <c r="H20" s="49"/>
      <c r="I20" s="49"/>
    </row>
    <row r="21" spans="1:9" x14ac:dyDescent="0.2">
      <c r="A21" s="50"/>
      <c r="B21" s="49"/>
      <c r="C21" s="49"/>
      <c r="D21" s="49"/>
      <c r="E21" s="49"/>
      <c r="F21" s="49"/>
      <c r="G21" s="49"/>
      <c r="H21" s="49"/>
      <c r="I21" s="49"/>
    </row>
    <row r="22" spans="1:9" x14ac:dyDescent="0.2">
      <c r="A22" s="50"/>
      <c r="B22" s="49"/>
      <c r="C22" s="49"/>
      <c r="D22" s="49"/>
      <c r="E22" s="49"/>
      <c r="F22" s="49"/>
      <c r="G22" s="49"/>
      <c r="H22" s="49"/>
      <c r="I22" s="49"/>
    </row>
    <row r="23" spans="1:9" x14ac:dyDescent="0.2">
      <c r="A23" s="50"/>
      <c r="B23" s="49"/>
      <c r="C23" s="49"/>
      <c r="D23" s="49"/>
      <c r="E23" s="49"/>
      <c r="F23" s="49"/>
      <c r="G23" s="49"/>
      <c r="H23" s="49"/>
      <c r="I23" s="49"/>
    </row>
    <row r="24" spans="1:9" x14ac:dyDescent="0.2">
      <c r="A24" s="50"/>
      <c r="B24" s="49"/>
      <c r="C24" s="49"/>
      <c r="D24" s="49"/>
      <c r="E24" s="49"/>
      <c r="F24" s="49"/>
      <c r="G24" s="49"/>
      <c r="H24" s="49"/>
      <c r="I24" s="49"/>
    </row>
    <row r="25" spans="1:9" x14ac:dyDescent="0.2">
      <c r="A25" s="50"/>
      <c r="B25" s="49"/>
      <c r="C25" s="49"/>
      <c r="D25" s="49"/>
      <c r="E25" s="49"/>
      <c r="F25" s="49"/>
      <c r="G25" s="49"/>
      <c r="H25" s="49"/>
      <c r="I25" s="49"/>
    </row>
    <row r="26" spans="1:9" x14ac:dyDescent="0.2">
      <c r="A26" s="50"/>
      <c r="B26" s="49"/>
      <c r="C26" s="49"/>
      <c r="D26" s="49"/>
      <c r="E26" s="49"/>
      <c r="F26" s="49"/>
      <c r="G26" s="49"/>
      <c r="H26" s="49"/>
      <c r="I26" s="49"/>
    </row>
    <row r="27" spans="1:9" x14ac:dyDescent="0.2">
      <c r="A27" s="50"/>
      <c r="B27" s="49"/>
      <c r="C27" s="49"/>
      <c r="D27" s="49"/>
      <c r="E27" s="49"/>
      <c r="F27" s="49"/>
      <c r="G27" s="49"/>
      <c r="H27" s="49"/>
      <c r="I27" s="49"/>
    </row>
    <row r="28" spans="1:9" x14ac:dyDescent="0.2">
      <c r="A28" s="50"/>
      <c r="B28" s="49"/>
      <c r="C28" s="49"/>
      <c r="D28" s="49"/>
      <c r="E28" s="49"/>
      <c r="F28" s="49"/>
      <c r="G28" s="49"/>
      <c r="H28" s="49"/>
      <c r="I28" s="49"/>
    </row>
    <row r="29" spans="1:9" x14ac:dyDescent="0.2">
      <c r="A29" s="50"/>
      <c r="B29" s="49"/>
      <c r="C29" s="49"/>
      <c r="D29" s="49"/>
      <c r="E29" s="49"/>
      <c r="F29" s="49"/>
      <c r="G29" s="49"/>
      <c r="H29" s="49"/>
      <c r="I29" s="49"/>
    </row>
    <row r="30" spans="1:9" x14ac:dyDescent="0.2">
      <c r="A30" s="50"/>
      <c r="B30" s="49"/>
      <c r="C30" s="49"/>
      <c r="D30" s="49"/>
      <c r="E30" s="49"/>
      <c r="F30" s="49"/>
      <c r="G30" s="49"/>
      <c r="H30" s="49"/>
      <c r="I30" s="49"/>
    </row>
    <row r="31" spans="1:9" x14ac:dyDescent="0.2">
      <c r="A31" s="50"/>
      <c r="B31" s="49"/>
      <c r="C31" s="49"/>
      <c r="D31" s="49"/>
      <c r="E31" s="49"/>
      <c r="F31" s="49"/>
      <c r="G31" s="49"/>
      <c r="H31" s="49"/>
      <c r="I31" s="49"/>
    </row>
    <row r="32" spans="1:9" x14ac:dyDescent="0.2">
      <c r="A32" s="50"/>
      <c r="B32" s="49"/>
      <c r="C32" s="49"/>
      <c r="D32" s="49"/>
      <c r="E32" s="49"/>
      <c r="F32" s="49"/>
      <c r="G32" s="49"/>
      <c r="H32" s="49"/>
      <c r="I32" s="49"/>
    </row>
    <row r="33" spans="1:9" x14ac:dyDescent="0.2">
      <c r="A33" s="50"/>
      <c r="B33" s="49"/>
      <c r="C33" s="49"/>
      <c r="D33" s="49"/>
      <c r="E33" s="49"/>
      <c r="F33" s="49"/>
      <c r="G33" s="49"/>
      <c r="H33" s="49"/>
      <c r="I33" s="49"/>
    </row>
    <row r="34" spans="1:9" x14ac:dyDescent="0.2">
      <c r="A34" s="50"/>
    </row>
    <row r="35" spans="1:9" x14ac:dyDescent="0.2">
      <c r="A35" s="50"/>
    </row>
    <row r="36" spans="1:9" x14ac:dyDescent="0.2">
      <c r="A36" s="50"/>
    </row>
    <row r="37" spans="1:9" x14ac:dyDescent="0.2">
      <c r="A37" s="52"/>
    </row>
  </sheetData>
  <mergeCells count="1">
    <mergeCell ref="B5:I5"/>
  </mergeCells>
  <dataValidations count="6">
    <dataValidation allowBlank="1" showInputMessage="1" showErrorMessage="1" prompt="يتم تحديث مخطط ملخص الأرباح والخسائر تلقائيًا تحديث في الخلية B5 في ورقة العمل هذه. وتوجد ارتباطات التنقل في الخليتين H4 وI4." sqref="A1" xr:uid="{00000000-0002-0000-0100-000000000000}"/>
    <dataValidation allowBlank="1" showInputMessage="1" showErrorMessage="1" prompt="تتضمن هذه الخلية عنوان ورقة العمل هذه. ويتم تحديث اسم الشركة تلقائيًا في الخلية أدناه والسنة في الخلية I2." sqref="B2" xr:uid="{00000000-0002-0000-0100-000001000000}"/>
    <dataValidation allowBlank="1" showInputMessage="1" showErrorMessage="1" prompt="ارتباط للانتقال إلى ورقة عمل ملخص الميزانية" sqref="H4" xr:uid="{00000000-0002-0000-0100-000002000000}"/>
    <dataValidation allowBlank="1" showInputMessage="1" showErrorMessage="1" prompt="ارتباط للانتقال إلى ورقة عمل مخطط الميزانية" sqref="I4" xr:uid="{00000000-0002-0000-0100-000003000000}"/>
    <dataValidation allowBlank="1" showInputMessage="1" showErrorMessage="1" prompt="يتم تحديث السنة تلقائيًا في هذه الخلية." sqref="I2" xr:uid="{00000000-0002-0000-0100-000004000000}"/>
    <dataValidation allowBlank="1" showInputMessage="1" showErrorMessage="1" prompt="يتم تحديث اسم الشركة تلقائيًا في هذه الخلية." sqref="B3" xr:uid="{E04403EA-7EDA-471B-8DD1-93EDB2735B0C}"/>
  </dataValidations>
  <printOptions horizontalCentered="1"/>
  <pageMargins left="0.4" right="0.4" top="0.4" bottom="0.4" header="0.3" footer="0.3"/>
  <pageSetup paperSize="9" orientation="landscape" r:id="rId1"/>
  <headerFooter differentFirst="1">
    <oddFoote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6"/>
    <pageSetUpPr autoPageBreaks="0" fitToPage="1"/>
  </sheetPr>
  <dimension ref="A1:I38"/>
  <sheetViews>
    <sheetView showGridLines="0" rightToLeft="1" workbookViewId="0"/>
  </sheetViews>
  <sheetFormatPr defaultColWidth="9.140625" defaultRowHeight="12.75" x14ac:dyDescent="0.2"/>
  <cols>
    <col min="1" max="1" width="2.7109375" style="54" customWidth="1"/>
    <col min="2" max="8" width="16.7109375" style="51" customWidth="1"/>
    <col min="9" max="9" width="28.7109375" style="51" customWidth="1"/>
    <col min="10" max="10" width="2.7109375" style="51" customWidth="1"/>
    <col min="11" max="16384" width="9.140625" style="51"/>
  </cols>
  <sheetData>
    <row r="1" spans="1:9" s="54" customFormat="1" ht="11.25" customHeight="1" x14ac:dyDescent="0.2">
      <c r="A1" s="19"/>
      <c r="B1" s="20"/>
      <c r="C1" s="20"/>
      <c r="D1" s="20"/>
      <c r="E1" s="20"/>
      <c r="F1" s="20"/>
      <c r="G1" s="20"/>
      <c r="H1" s="20"/>
      <c r="I1" s="21"/>
    </row>
    <row r="2" spans="1:9" s="54" customFormat="1" ht="45" customHeight="1" x14ac:dyDescent="0.2">
      <c r="A2" s="19"/>
      <c r="B2" s="62" t="s">
        <v>57</v>
      </c>
      <c r="C2" s="22"/>
      <c r="D2" s="22"/>
      <c r="E2" s="23"/>
      <c r="F2" s="22"/>
      <c r="G2" s="22"/>
      <c r="H2" s="24"/>
      <c r="I2" s="63">
        <f ca="1">'ملخص الميزانية'!I2</f>
        <v>2019</v>
      </c>
    </row>
    <row r="3" spans="1:9" s="54" customFormat="1" ht="28.5" customHeight="1" x14ac:dyDescent="0.2">
      <c r="A3" s="19"/>
      <c r="B3" s="25" t="str">
        <f>'ملخص الميزانية'!B3</f>
        <v>اسم الشركة</v>
      </c>
      <c r="C3" s="26"/>
      <c r="D3" s="26"/>
      <c r="E3" s="26"/>
      <c r="F3" s="26"/>
      <c r="G3" s="26"/>
      <c r="H3" s="26"/>
      <c r="I3" s="27"/>
    </row>
    <row r="4" spans="1:9" ht="36.75" customHeight="1" x14ac:dyDescent="0.2">
      <c r="A4" s="19"/>
      <c r="B4" s="36"/>
      <c r="C4" s="36"/>
      <c r="D4" s="36"/>
      <c r="E4" s="36"/>
      <c r="F4" s="36"/>
      <c r="G4" s="36"/>
      <c r="H4" s="53"/>
      <c r="I4" s="48"/>
    </row>
    <row r="5" spans="1:9" ht="370.5" customHeight="1" x14ac:dyDescent="0.2">
      <c r="A5" s="19"/>
      <c r="B5" s="68" t="s">
        <v>58</v>
      </c>
      <c r="C5" s="68"/>
      <c r="D5" s="68"/>
      <c r="E5" s="68"/>
      <c r="F5" s="68"/>
      <c r="G5" s="68"/>
      <c r="H5" s="68"/>
      <c r="I5" s="68"/>
    </row>
    <row r="6" spans="1:9" x14ac:dyDescent="0.2">
      <c r="A6" s="50"/>
      <c r="B6" s="49"/>
      <c r="C6" s="49"/>
      <c r="D6" s="49"/>
      <c r="E6" s="49"/>
      <c r="F6" s="49"/>
      <c r="G6" s="49"/>
      <c r="H6" s="49"/>
      <c r="I6" s="49"/>
    </row>
    <row r="7" spans="1:9" x14ac:dyDescent="0.2">
      <c r="A7" s="50"/>
      <c r="B7" s="49"/>
      <c r="C7" s="49"/>
      <c r="D7" s="49"/>
      <c r="E7" s="49"/>
      <c r="F7" s="49"/>
      <c r="G7" s="49"/>
      <c r="H7" s="49"/>
      <c r="I7" s="49"/>
    </row>
    <row r="8" spans="1:9" x14ac:dyDescent="0.2">
      <c r="A8" s="50"/>
      <c r="B8" s="49"/>
      <c r="C8" s="49"/>
      <c r="D8" s="49"/>
      <c r="E8" s="49"/>
      <c r="F8" s="49"/>
      <c r="G8" s="49"/>
      <c r="H8" s="49"/>
      <c r="I8" s="49"/>
    </row>
    <row r="9" spans="1:9" x14ac:dyDescent="0.2">
      <c r="A9" s="50"/>
      <c r="B9" s="49"/>
      <c r="C9" s="49"/>
      <c r="D9" s="49"/>
      <c r="E9" s="49"/>
      <c r="F9" s="49"/>
      <c r="G9" s="49"/>
      <c r="H9" s="49"/>
      <c r="I9" s="49"/>
    </row>
    <row r="10" spans="1:9" x14ac:dyDescent="0.2">
      <c r="A10" s="50"/>
      <c r="B10" s="49"/>
      <c r="C10" s="49"/>
      <c r="D10" s="49"/>
      <c r="E10" s="49"/>
      <c r="F10" s="49"/>
      <c r="G10" s="49"/>
      <c r="H10" s="49"/>
      <c r="I10" s="49"/>
    </row>
    <row r="11" spans="1:9" x14ac:dyDescent="0.2">
      <c r="A11" s="50"/>
      <c r="B11" s="49"/>
      <c r="C11" s="49"/>
      <c r="D11" s="49"/>
      <c r="E11" s="49"/>
      <c r="F11" s="49"/>
      <c r="G11" s="49"/>
      <c r="H11" s="49"/>
      <c r="I11" s="49"/>
    </row>
    <row r="12" spans="1:9" x14ac:dyDescent="0.2">
      <c r="A12" s="50"/>
      <c r="B12" s="49"/>
      <c r="C12" s="49"/>
      <c r="D12" s="49"/>
      <c r="E12" s="49"/>
      <c r="F12" s="49"/>
      <c r="G12" s="49"/>
      <c r="H12" s="49"/>
      <c r="I12" s="49"/>
    </row>
    <row r="13" spans="1:9" x14ac:dyDescent="0.2">
      <c r="A13" s="50"/>
      <c r="B13" s="49"/>
      <c r="C13" s="49"/>
      <c r="D13" s="49"/>
      <c r="E13" s="49"/>
      <c r="F13" s="49"/>
      <c r="G13" s="49"/>
      <c r="H13" s="49"/>
      <c r="I13" s="49"/>
    </row>
    <row r="14" spans="1:9" x14ac:dyDescent="0.2">
      <c r="A14" s="50"/>
      <c r="B14" s="49"/>
      <c r="C14" s="49"/>
      <c r="D14" s="49"/>
      <c r="E14" s="49"/>
      <c r="F14" s="49"/>
      <c r="G14" s="49"/>
      <c r="H14" s="49"/>
      <c r="I14" s="49"/>
    </row>
    <row r="15" spans="1:9" x14ac:dyDescent="0.2">
      <c r="A15" s="50"/>
      <c r="B15" s="49"/>
      <c r="C15" s="49"/>
      <c r="D15" s="49"/>
      <c r="E15" s="49"/>
      <c r="F15" s="49"/>
      <c r="G15" s="49"/>
      <c r="H15" s="49"/>
      <c r="I15" s="49"/>
    </row>
    <row r="16" spans="1:9" x14ac:dyDescent="0.2">
      <c r="A16" s="50"/>
      <c r="B16" s="49"/>
      <c r="C16" s="49"/>
      <c r="D16" s="49"/>
      <c r="E16" s="49"/>
      <c r="F16" s="49"/>
      <c r="G16" s="49"/>
      <c r="H16" s="49"/>
      <c r="I16" s="49"/>
    </row>
    <row r="17" spans="1:9" x14ac:dyDescent="0.2">
      <c r="A17" s="50"/>
      <c r="B17" s="49"/>
      <c r="C17" s="49"/>
      <c r="D17" s="49"/>
      <c r="E17" s="49"/>
      <c r="F17" s="49"/>
      <c r="G17" s="49"/>
      <c r="H17" s="49"/>
      <c r="I17" s="49"/>
    </row>
    <row r="18" spans="1:9" x14ac:dyDescent="0.2">
      <c r="A18" s="50"/>
      <c r="B18" s="49"/>
      <c r="C18" s="49"/>
      <c r="D18" s="49"/>
      <c r="E18" s="49"/>
      <c r="F18" s="49"/>
      <c r="G18" s="49"/>
      <c r="H18" s="49"/>
      <c r="I18" s="49"/>
    </row>
    <row r="19" spans="1:9" x14ac:dyDescent="0.2">
      <c r="A19" s="50"/>
      <c r="B19" s="49"/>
      <c r="C19" s="49"/>
      <c r="D19" s="49"/>
      <c r="E19" s="49"/>
      <c r="F19" s="49"/>
      <c r="G19" s="49"/>
      <c r="H19" s="49"/>
      <c r="I19" s="49"/>
    </row>
    <row r="20" spans="1:9" x14ac:dyDescent="0.2">
      <c r="A20" s="50"/>
      <c r="B20" s="49"/>
      <c r="C20" s="49"/>
      <c r="D20" s="49"/>
      <c r="E20" s="49"/>
      <c r="F20" s="49"/>
      <c r="G20" s="49"/>
      <c r="H20" s="49"/>
      <c r="I20" s="49"/>
    </row>
    <row r="21" spans="1:9" x14ac:dyDescent="0.2">
      <c r="A21" s="50"/>
      <c r="B21" s="49"/>
      <c r="C21" s="49"/>
      <c r="D21" s="49"/>
      <c r="E21" s="49"/>
      <c r="F21" s="49"/>
      <c r="G21" s="49"/>
      <c r="H21" s="49"/>
      <c r="I21" s="49"/>
    </row>
    <row r="22" spans="1:9" x14ac:dyDescent="0.2">
      <c r="A22" s="50"/>
      <c r="B22" s="49"/>
      <c r="C22" s="49"/>
      <c r="D22" s="49"/>
      <c r="E22" s="49"/>
      <c r="F22" s="49"/>
      <c r="G22" s="49"/>
      <c r="H22" s="49"/>
      <c r="I22" s="49"/>
    </row>
    <row r="23" spans="1:9" x14ac:dyDescent="0.2">
      <c r="A23" s="50"/>
      <c r="B23" s="49"/>
      <c r="C23" s="49"/>
      <c r="D23" s="49"/>
      <c r="E23" s="49"/>
      <c r="F23" s="49"/>
      <c r="G23" s="49"/>
      <c r="H23" s="49"/>
      <c r="I23" s="49"/>
    </row>
    <row r="24" spans="1:9" x14ac:dyDescent="0.2">
      <c r="A24" s="50"/>
      <c r="B24" s="49"/>
      <c r="C24" s="49"/>
      <c r="D24" s="49"/>
      <c r="E24" s="49"/>
      <c r="F24" s="49"/>
      <c r="G24" s="49"/>
      <c r="H24" s="49"/>
      <c r="I24" s="49"/>
    </row>
    <row r="25" spans="1:9" x14ac:dyDescent="0.2">
      <c r="A25" s="50"/>
      <c r="B25" s="49"/>
      <c r="C25" s="49"/>
      <c r="D25" s="49"/>
      <c r="E25" s="49"/>
      <c r="F25" s="49"/>
      <c r="G25" s="49"/>
      <c r="H25" s="49"/>
      <c r="I25" s="49"/>
    </row>
    <row r="26" spans="1:9" x14ac:dyDescent="0.2">
      <c r="A26" s="50"/>
      <c r="B26" s="49"/>
      <c r="C26" s="49"/>
      <c r="D26" s="49"/>
      <c r="E26" s="49"/>
      <c r="F26" s="49"/>
      <c r="G26" s="49"/>
      <c r="H26" s="49"/>
      <c r="I26" s="49"/>
    </row>
    <row r="27" spans="1:9" x14ac:dyDescent="0.2">
      <c r="A27" s="50"/>
      <c r="B27" s="49"/>
      <c r="C27" s="49"/>
      <c r="D27" s="49"/>
      <c r="E27" s="49"/>
      <c r="F27" s="49"/>
      <c r="G27" s="49"/>
      <c r="H27" s="49"/>
      <c r="I27" s="49"/>
    </row>
    <row r="28" spans="1:9" x14ac:dyDescent="0.2">
      <c r="A28" s="50"/>
      <c r="B28" s="49"/>
      <c r="C28" s="49"/>
      <c r="D28" s="49"/>
      <c r="E28" s="49"/>
      <c r="F28" s="49"/>
      <c r="G28" s="49"/>
      <c r="H28" s="49"/>
      <c r="I28" s="49"/>
    </row>
    <row r="29" spans="1:9" x14ac:dyDescent="0.2">
      <c r="A29" s="50"/>
      <c r="B29" s="49"/>
      <c r="C29" s="49"/>
      <c r="D29" s="49"/>
      <c r="E29" s="49"/>
      <c r="F29" s="49"/>
      <c r="G29" s="49"/>
      <c r="H29" s="49"/>
      <c r="I29" s="49"/>
    </row>
    <row r="30" spans="1:9" x14ac:dyDescent="0.2">
      <c r="A30" s="50"/>
      <c r="B30" s="49"/>
      <c r="C30" s="49"/>
      <c r="D30" s="49"/>
      <c r="E30" s="49"/>
      <c r="F30" s="49"/>
      <c r="G30" s="49"/>
      <c r="H30" s="49"/>
      <c r="I30" s="49"/>
    </row>
    <row r="31" spans="1:9" x14ac:dyDescent="0.2">
      <c r="A31" s="50"/>
      <c r="B31" s="49"/>
      <c r="C31" s="49"/>
      <c r="D31" s="49"/>
      <c r="E31" s="49"/>
      <c r="F31" s="49"/>
      <c r="G31" s="49"/>
      <c r="H31" s="49"/>
      <c r="I31" s="49"/>
    </row>
    <row r="32" spans="1:9" x14ac:dyDescent="0.2">
      <c r="A32" s="50"/>
      <c r="B32" s="49"/>
      <c r="C32" s="49"/>
      <c r="D32" s="49"/>
      <c r="E32" s="49"/>
      <c r="F32" s="49"/>
      <c r="G32" s="49"/>
      <c r="H32" s="49"/>
      <c r="I32" s="49"/>
    </row>
    <row r="33" spans="1:9" x14ac:dyDescent="0.2">
      <c r="A33" s="50"/>
      <c r="B33" s="49"/>
      <c r="C33" s="49"/>
      <c r="D33" s="49"/>
      <c r="E33" s="49"/>
      <c r="F33" s="49"/>
      <c r="G33" s="49"/>
      <c r="H33" s="49"/>
      <c r="I33" s="49"/>
    </row>
    <row r="34" spans="1:9" x14ac:dyDescent="0.2">
      <c r="A34" s="50"/>
    </row>
    <row r="35" spans="1:9" x14ac:dyDescent="0.2">
      <c r="A35" s="50"/>
    </row>
    <row r="36" spans="1:9" x14ac:dyDescent="0.2">
      <c r="A36" s="50"/>
    </row>
    <row r="37" spans="1:9" x14ac:dyDescent="0.2">
      <c r="A37" s="50"/>
    </row>
    <row r="38" spans="1:9" x14ac:dyDescent="0.2">
      <c r="A38" s="52"/>
    </row>
  </sheetData>
  <mergeCells count="1">
    <mergeCell ref="B5:I5"/>
  </mergeCells>
  <dataValidations count="5">
    <dataValidation allowBlank="1" showInputMessage="1" showErrorMessage="1" prompt="يتم تحديث مخطط ملخص الميزانية العمومية تلقائيًا في الخلية B5 في ورقة العمل هذه. وتوجد ارتباطات التنقل في الخليتين H4 وI4." sqref="A1" xr:uid="{00000000-0002-0000-0200-000000000000}"/>
    <dataValidation allowBlank="1" showInputMessage="1" showErrorMessage="1" prompt="تتضمن هذه الخلية عنوان ورقة العمل هذه. ويتم تحديث اسم الشركة تلقائيًا في الخلية أدناه والسنة في الخلية I2." sqref="B2" xr:uid="{00000000-0002-0000-0200-000001000000}"/>
    <dataValidation allowBlank="1" showInputMessage="1" showErrorMessage="1" prompt="ارتباط التنقل إلى ورقة عمل مخطط الأرباح والخسائر" sqref="H4" xr:uid="{00000000-0002-0000-0200-000002000000}"/>
    <dataValidation allowBlank="1" showInputMessage="1" showErrorMessage="1" prompt="يتم تحديث السنة تلقائيًا في هذه الخلية." sqref="I2" xr:uid="{00000000-0002-0000-0200-000003000000}"/>
    <dataValidation allowBlank="1" showInputMessage="1" showErrorMessage="1" prompt="يتم تحديث اسم الشركة تلقائيًا في هذه الخلية." sqref="B3" xr:uid="{95C943F2-A7C8-4C66-B52E-FB38B3B7D203}"/>
  </dataValidations>
  <printOptions horizontalCentered="1"/>
  <pageMargins left="0.4" right="0.4" top="0.4" bottom="0.4" header="0.3" footer="0.3"/>
  <pageSetup paperSize="9" orientation="landscape" r:id="rId1"/>
  <headerFooter differentFirst="1">
    <oddFooter>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1c2eb7a32e66fb6e4260f3771546a5e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04e1f6479c48b08974ba73b5ca973489"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Props1.xml><?xml version="1.0" encoding="utf-8"?>
<ds:datastoreItem xmlns:ds="http://schemas.openxmlformats.org/officeDocument/2006/customXml" ds:itemID="{034FC52C-AB53-4DA9-86BD-188C96C69B51}">
  <ds:schemaRefs>
    <ds:schemaRef ds:uri="http://schemas.microsoft.com/sharepoint/v3/contenttype/forms"/>
  </ds:schemaRefs>
</ds:datastoreItem>
</file>

<file path=customXml/itemProps2.xml><?xml version="1.0" encoding="utf-8"?>
<ds:datastoreItem xmlns:ds="http://schemas.openxmlformats.org/officeDocument/2006/customXml" ds:itemID="{C825AD44-7BC1-4889-878A-6ABAC2C016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349C61A-2B16-457E-862F-6CB9160DA35B}">
  <ds:schemaRefs>
    <ds:schemaRef ds:uri="http://purl.org/dc/terms/"/>
    <ds:schemaRef ds:uri="http://schemas.openxmlformats.org/package/2006/metadata/core-properties"/>
    <ds:schemaRef ds:uri="16c05727-aa75-4e4a-9b5f-8a80a1165891"/>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71af3243-3dd4-4a8d-8c0d-dd76da1f02a5"/>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أوراق العمل</vt:lpstr>
      </vt:variant>
      <vt:variant>
        <vt:i4>3</vt:i4>
      </vt:variant>
      <vt:variant>
        <vt:lpstr>النطاقات المسماة</vt:lpstr>
      </vt:variant>
      <vt:variant>
        <vt:i4>1</vt:i4>
      </vt:variant>
    </vt:vector>
  </HeadingPairs>
  <TitlesOfParts>
    <vt:vector size="4" baseType="lpstr">
      <vt:lpstr>ملخص الميزانية</vt:lpstr>
      <vt:lpstr>مخطط الأرباح والخسائر</vt:lpstr>
      <vt:lpstr>مخطط الرصيد</vt:lpstr>
      <vt:lpstr>'ملخص الميزانية'!Print_Titles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2018-12-02T16:19:42Z</dcterms:created>
  <dcterms:modified xsi:type="dcterms:W3CDTF">2019-01-25T07:03:13Z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