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0612\bug2371572\ar-SA\target\"/>
    </mc:Choice>
  </mc:AlternateContent>
  <xr:revisionPtr revIDLastSave="0" documentId="12_ncr:500000_{621E8B4F-3AA1-4EF7-A71F-DB770154F506}" xr6:coauthVersionLast="32" xr6:coauthVersionMax="32" xr10:uidLastSave="{00000000-0000-0000-0000-000000000000}"/>
  <bookViews>
    <workbookView xWindow="0" yWindow="0" windowWidth="18960" windowHeight="8640" tabRatio="478" xr2:uid="{00000000-000D-0000-FFFF-FFFF00000000}"/>
  </bookViews>
  <sheets>
    <sheet name="الجدول الزمني الأسبوعي" sheetId="1" r:id="rId1"/>
  </sheets>
  <definedNames>
    <definedName name="_xlnm.Print_Titles" localSheetId="0">'الجدول الزمني الأسبوعي'!$11:$11</definedName>
    <definedName name="RowTitleRegion1..C9">'الجدول الزمني الأسبوعي'!$B$3</definedName>
    <definedName name="RowTitleRegion2..K3">'الجدول الزمني الأسبوعي'!$J$3</definedName>
    <definedName name="RowTitleRegion3..K9">'الجدول الزمني الأسبوعي'!$J$5</definedName>
    <definedName name="RowTitleRegion4..K19">'الجدول الزمني الأسبوعي'!$F$19</definedName>
    <definedName name="RowTitleRegion5..H20">'الجدول الزمني الأسبوعي'!$F$20</definedName>
    <definedName name="RowTitleRegion6..K21">'الجدول الزمني الأسبوعي'!$F$21</definedName>
    <definedName name="Title1">جدول_زمني[[#Headers],[اليوم]]</definedName>
  </definedNames>
  <calcPr calcId="162913"/>
</workbook>
</file>

<file path=xl/calcChain.xml><?xml version="1.0" encoding="utf-8"?>
<calcChain xmlns="http://schemas.openxmlformats.org/spreadsheetml/2006/main">
  <c r="H12" i="1" l="1"/>
  <c r="G12" i="1"/>
  <c r="J19" i="1" l="1"/>
  <c r="I19" i="1"/>
  <c r="G18" i="1" l="1"/>
  <c r="G17" i="1"/>
  <c r="G16" i="1"/>
  <c r="G15" i="1"/>
  <c r="G14" i="1"/>
  <c r="G13" i="1"/>
  <c r="K15" i="1" l="1"/>
  <c r="K18" i="1"/>
  <c r="H18" i="1"/>
  <c r="H17" i="1"/>
  <c r="K17" i="1" s="1"/>
  <c r="H16" i="1"/>
  <c r="K16" i="1" s="1"/>
  <c r="H15" i="1"/>
  <c r="H14" i="1"/>
  <c r="K14" i="1" s="1"/>
  <c r="H13" i="1"/>
  <c r="K13" i="1" s="1"/>
  <c r="G19" i="1" l="1"/>
  <c r="K12" i="1"/>
  <c r="K19" i="1" s="1"/>
  <c r="H19" i="1"/>
  <c r="I21" i="1"/>
  <c r="J21" i="1"/>
  <c r="H21" i="1" l="1"/>
  <c r="G21" i="1"/>
  <c r="K21" i="1" l="1"/>
</calcChain>
</file>

<file path=xl/sharedStrings.xml><?xml version="1.0" encoding="utf-8"?>
<sst xmlns="http://schemas.openxmlformats.org/spreadsheetml/2006/main" count="39" uniqueCount="38">
  <si>
    <t>الجدول الزمني الأسبوعي</t>
  </si>
  <si>
    <t>اسم الشركة</t>
  </si>
  <si>
    <t>عنوان الشارع:</t>
  </si>
  <si>
    <t>العنوان 2:‏</t>
  </si>
  <si>
    <t>العنوان 3:</t>
  </si>
  <si>
    <t>المدينة والرمز البريدي للشارع:</t>
  </si>
  <si>
    <t>الهاتف:</t>
  </si>
  <si>
    <t>الفاكس:</t>
  </si>
  <si>
    <t>البريد الإلكتروني:</t>
  </si>
  <si>
    <t>اليوم</t>
  </si>
  <si>
    <t>الاثنين</t>
  </si>
  <si>
    <t>الثلاثاء</t>
  </si>
  <si>
    <t>الأربعاء</t>
  </si>
  <si>
    <t>الخميس</t>
  </si>
  <si>
    <t>الجمعة</t>
  </si>
  <si>
    <t>السبت</t>
  </si>
  <si>
    <t>الأحد</t>
  </si>
  <si>
    <t>الحضور</t>
  </si>
  <si>
    <t>الانصراف</t>
  </si>
  <si>
    <t xml:space="preserve">الحضور </t>
  </si>
  <si>
    <t xml:space="preserve">الانصراف </t>
  </si>
  <si>
    <t>إجمالي الساعات</t>
  </si>
  <si>
    <t>الأجر بالساعة</t>
  </si>
  <si>
    <t>إجمالي الأجر</t>
  </si>
  <si>
    <t>توقيع الموظف</t>
  </si>
  <si>
    <t>توقيع المدير</t>
  </si>
  <si>
    <t>ساعات العمل العادية</t>
  </si>
  <si>
    <t>ساعات العمل الإضافي</t>
  </si>
  <si>
    <t>ساعات الإجازات المرضية</t>
  </si>
  <si>
    <t>نهاية الأسبوع:</t>
  </si>
  <si>
    <t>الموظف:</t>
  </si>
  <si>
    <t>المدير:</t>
  </si>
  <si>
    <t>هاتف الموظف:</t>
  </si>
  <si>
    <t>البريد الإلكتروني للموظف:</t>
  </si>
  <si>
    <t>رقم معرف الضريبة:</t>
  </si>
  <si>
    <t>ساعات العطلة</t>
  </si>
  <si>
    <t>الإجمالي</t>
  </si>
  <si>
    <t>التاريخ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</si>
</sst>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7" formatCode="&quot;ر.س.‏&quot;\ #,##0.00_-;&quot;ر.س.‏&quot;\ #,##0.00\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h:mm;@"/>
    <numFmt numFmtId="169" formatCode="[&lt;=9999999]###\-####;\(###\)\ ###\-####"/>
    <numFmt numFmtId="170" formatCode="[&lt;=9999999][$-2000000]###\-####;[$-2000000]\(###\)\ ###\-####"/>
    <numFmt numFmtId="171" formatCode="[$-F400]h:mm:ss\ AM/PM"/>
    <numFmt numFmtId="172" formatCode="[$-2000000]0.00_ ;\-0.00\ "/>
  </numFmts>
  <fonts count="13" x14ac:knownFonts="1">
    <font>
      <sz val="11"/>
      <color theme="1" tint="0.34998626667073579"/>
      <name val="Arial"/>
      <family val="2"/>
      <scheme val="minor"/>
    </font>
    <font>
      <sz val="11"/>
      <name val="Arial"/>
      <family val="2"/>
    </font>
    <font>
      <b/>
      <sz val="22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2"/>
      <color theme="1" tint="0.499984740745262"/>
      <name val="Times New Roman"/>
      <family val="2"/>
      <scheme val="major"/>
    </font>
    <font>
      <sz val="11"/>
      <color theme="1" tint="0.34998626667073579"/>
      <name val="Times New Roman"/>
      <family val="2"/>
      <scheme val="major"/>
    </font>
    <font>
      <b/>
      <sz val="22"/>
      <color theme="1"/>
      <name val="Tahoma"/>
      <family val="2"/>
    </font>
    <font>
      <sz val="11"/>
      <color theme="1" tint="0.34998626667073579"/>
      <name val="Tahoma"/>
      <family val="2"/>
    </font>
    <font>
      <b/>
      <sz val="22"/>
      <color theme="1" tint="0.499984740745262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</borders>
  <cellStyleXfs count="20">
    <xf numFmtId="0" fontId="0" fillId="0" borderId="0">
      <alignment horizontal="left" vertical="center"/>
    </xf>
    <xf numFmtId="164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 readingOrder="2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 readingOrder="2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68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69" fontId="4" fillId="0" borderId="0" applyFont="0" applyFill="0" applyBorder="0" applyAlignment="0">
      <alignment horizontal="left" wrapText="1" readingOrder="2"/>
      <protection locked="0"/>
    </xf>
    <xf numFmtId="0" fontId="3" fillId="0" borderId="0" applyNumberFormat="0" applyFill="0" applyBorder="0" applyAlignment="0" applyProtection="0">
      <alignment horizontal="left" vertical="center"/>
    </xf>
  </cellStyleXfs>
  <cellXfs count="23">
    <xf numFmtId="0" fontId="0" fillId="0" borderId="0" xfId="0">
      <alignment horizontal="left" vertical="center"/>
    </xf>
    <xf numFmtId="0" fontId="8" fillId="0" borderId="0" xfId="8" applyFont="1" applyAlignment="1">
      <alignment horizontal="right" vertical="center" readingOrder="2"/>
    </xf>
    <xf numFmtId="0" fontId="9" fillId="0" borderId="0" xfId="9" applyFont="1" applyAlignment="1">
      <alignment horizontal="right" readingOrder="2"/>
    </xf>
    <xf numFmtId="0" fontId="9" fillId="0" borderId="0" xfId="0" applyFont="1" applyAlignment="1">
      <alignment horizontal="right" vertical="center" readingOrder="2"/>
    </xf>
    <xf numFmtId="14" fontId="9" fillId="0" borderId="2" xfId="13" applyNumberFormat="1" applyFont="1" applyBorder="1" applyAlignment="1">
      <alignment horizontal="right" vertical="center" readingOrder="2"/>
    </xf>
    <xf numFmtId="0" fontId="9" fillId="0" borderId="2" xfId="11" applyFont="1" applyAlignment="1">
      <alignment horizontal="right" vertical="center" readingOrder="2"/>
      <protection locked="0"/>
    </xf>
    <xf numFmtId="170" fontId="9" fillId="0" borderId="2" xfId="18" applyNumberFormat="1" applyFont="1" applyBorder="1" applyAlignment="1">
      <alignment horizontal="right" vertical="center" readingOrder="2"/>
      <protection locked="0"/>
    </xf>
    <xf numFmtId="0" fontId="11" fillId="0" borderId="0" xfId="14" applyFont="1" applyFill="1" applyBorder="1" applyAlignment="1">
      <alignment horizontal="center" vertical="center" readingOrder="2"/>
    </xf>
    <xf numFmtId="0" fontId="9" fillId="0" borderId="0" xfId="0" applyFont="1" applyFill="1" applyBorder="1" applyAlignment="1">
      <alignment horizontal="right" vertical="center" readingOrder="2"/>
    </xf>
    <xf numFmtId="171" fontId="12" fillId="0" borderId="0" xfId="16" applyNumberFormat="1" applyFont="1" applyFill="1" applyBorder="1" applyAlignment="1">
      <alignment horizontal="center" vertical="center" readingOrder="2"/>
    </xf>
    <xf numFmtId="172" fontId="12" fillId="0" borderId="0" xfId="17" applyNumberFormat="1" applyFont="1" applyFill="1" applyBorder="1" applyAlignment="1">
      <alignment horizontal="center" vertical="center" readingOrder="2"/>
    </xf>
    <xf numFmtId="0" fontId="11" fillId="3" borderId="1" xfId="15" applyFont="1" applyAlignment="1">
      <alignment horizontal="right" vertical="center" indent="1" readingOrder="2"/>
    </xf>
    <xf numFmtId="172" fontId="12" fillId="2" borderId="1" xfId="17" applyNumberFormat="1" applyFont="1" applyFill="1" applyBorder="1" applyAlignment="1">
      <alignment horizontal="center" vertical="center" readingOrder="2"/>
    </xf>
    <xf numFmtId="172" fontId="9" fillId="2" borderId="1" xfId="17" applyNumberFormat="1" applyFont="1" applyFill="1" applyBorder="1" applyAlignment="1">
      <alignment horizontal="center" vertical="center" readingOrder="2"/>
    </xf>
    <xf numFmtId="172" fontId="12" fillId="3" borderId="1" xfId="17" applyNumberFormat="1" applyFont="1" applyFill="1" applyBorder="1" applyAlignment="1">
      <alignment horizontal="center" vertical="center" readingOrder="2"/>
    </xf>
    <xf numFmtId="7" fontId="9" fillId="0" borderId="1" xfId="1" applyNumberFormat="1" applyFont="1" applyAlignment="1">
      <alignment horizontal="center" vertical="center" readingOrder="2"/>
    </xf>
    <xf numFmtId="7" fontId="11" fillId="3" borderId="1" xfId="1" applyNumberFormat="1" applyFont="1" applyFill="1" applyAlignment="1">
      <alignment horizontal="center" vertical="center" readingOrder="2"/>
    </xf>
    <xf numFmtId="7" fontId="9" fillId="2" borderId="1" xfId="1" applyNumberFormat="1" applyFont="1" applyFill="1" applyBorder="1" applyAlignment="1" applyProtection="1">
      <alignment horizontal="center" vertical="center" readingOrder="2"/>
    </xf>
    <xf numFmtId="0" fontId="9" fillId="0" borderId="0" xfId="0" applyFont="1">
      <alignment horizontal="left" vertical="center"/>
    </xf>
    <xf numFmtId="14" fontId="9" fillId="0" borderId="2" xfId="13" applyFont="1" applyBorder="1" applyAlignment="1">
      <alignment horizontal="right" vertical="center" readingOrder="2"/>
    </xf>
    <xf numFmtId="0" fontId="9" fillId="0" borderId="2" xfId="11" applyFont="1" applyAlignment="1">
      <alignment horizontal="right" vertical="center" readingOrder="2"/>
      <protection locked="0"/>
    </xf>
    <xf numFmtId="0" fontId="10" fillId="0" borderId="0" xfId="7" applyFont="1" applyAlignment="1">
      <alignment horizontal="left" readingOrder="2"/>
    </xf>
    <xf numFmtId="170" fontId="9" fillId="0" borderId="2" xfId="18" applyNumberFormat="1" applyFont="1" applyBorder="1" applyAlignment="1">
      <alignment horizontal="right" vertical="center" readingOrder="2"/>
      <protection locked="0"/>
    </xf>
  </cellXfs>
  <cellStyles count="20">
    <cellStyle name="Comma" xfId="3" builtinId="3" customBuiltin="1"/>
    <cellStyle name="Comma [0]" xfId="4" builtinId="6" customBuiltin="1"/>
    <cellStyle name="Currency" xfId="1" builtinId="4" customBuiltin="1"/>
    <cellStyle name="Currency [0]" xfId="5" builtinId="7" customBuiltin="1"/>
    <cellStyle name="Followed Hyperlink" xfId="19" builtinId="9" customBuiltin="1"/>
    <cellStyle name="Percent" xfId="6" builtinId="5" customBuiltin="1"/>
    <cellStyle name="ارتباط تشعبي" xfId="2" builtinId="8" customBuiltin="1"/>
    <cellStyle name="الإجمالي" xfId="15" builtinId="25" customBuiltin="1"/>
    <cellStyle name="التاريخ" xfId="13" xr:uid="{00000000-0005-0000-0000-000005000000}"/>
    <cellStyle name="الحد السفلي" xfId="11" xr:uid="{00000000-0005-0000-0000-000000000000}"/>
    <cellStyle name="الساعات" xfId="17" xr:uid="{00000000-0005-0000-0000-00000C000000}"/>
    <cellStyle name="الهاتف" xfId="18" xr:uid="{00000000-0005-0000-0000-000010000000}"/>
    <cellStyle name="الوقت" xfId="16" xr:uid="{00000000-0005-0000-0000-000011000000}"/>
    <cellStyle name="تعبئة" xfId="12" xr:uid="{00000000-0005-0000-0000-000006000000}"/>
    <cellStyle name="عادي" xfId="0" builtinId="0" customBuiltin="1"/>
    <cellStyle name="عنوان" xfId="7" builtinId="15" customBuiltin="1"/>
    <cellStyle name="عنوان 1" xfId="8" builtinId="16" customBuiltin="1"/>
    <cellStyle name="عنوان 2" xfId="9" builtinId="17" customBuiltin="1"/>
    <cellStyle name="عنوان 3" xfId="10" builtinId="18" customBuiltin="1"/>
    <cellStyle name="عنوان 4" xfId="14" builtinId="19" customBuiltin="1"/>
  </cellStyles>
  <dxfs count="18"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numFmt numFmtId="172" formatCode="[$-2000000]0.00_ ;\-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numFmt numFmtId="172" formatCode="[$-2000000]0.00_ ;\-0.00\ 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numFmt numFmtId="172" formatCode="[$-2000000]0.00_ ;\-0.00\ 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numFmt numFmtId="173" formatCode="0.00_ ;\-0.00\ 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numFmt numFmtId="173" formatCode="0.00_ ;\-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numFmt numFmtId="171" formatCode="[$-F400]h:mm:ss\ AM/PM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numFmt numFmtId="171" formatCode="[$-F400]h:mm:ss\ AM/PM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numFmt numFmtId="171" formatCode="[$-F400]h:mm:ss\ AM/PM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numFmt numFmtId="171" formatCode="[$-F400]h:mm:ss\ AM/PM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الجدول الزمني الأسبوعي" pivot="0" count="6" xr9:uid="{00000000-0011-0000-FFFF-FFFF00000000}">
      <tableStyleElement type="wholeTable" dxfId="17"/>
      <tableStyleElement type="headerRow" dxfId="16"/>
      <tableStyleElement type="firstColumn" dxfId="15"/>
      <tableStyleElement type="lastColumn" dxfId="14"/>
      <tableStyleElement type="firstColumnStripe" dxfId="13"/>
      <tableStyleElement type="second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جدول_زمني" displayName="جدول_زمني" ref="B11:K18" totalsRowShown="0" headerRowDxfId="11" dataDxfId="10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اليوم" dataDxfId="9"/>
    <tableColumn id="2" xr3:uid="{00000000-0010-0000-0000-000002000000}" name="الحضور" dataDxfId="8"/>
    <tableColumn id="3" xr3:uid="{00000000-0010-0000-0000-000003000000}" name="الانصراف" dataDxfId="7"/>
    <tableColumn id="4" xr3:uid="{00000000-0010-0000-0000-000004000000}" name="الحضور " dataDxfId="6"/>
    <tableColumn id="5" xr3:uid="{00000000-0010-0000-0000-000005000000}" name="الانصراف " dataDxfId="5"/>
    <tableColumn id="6" xr3:uid="{00000000-0010-0000-0000-000006000000}" name="ساعات العمل العادية" dataDxfId="4">
      <calculatedColumnFormula>IFERROR(IF((((D12-C12)+(F12-E12))*24)&gt;8,8,((D12-C12)+(F12-E12))*24), "")</calculatedColumnFormula>
    </tableColumn>
    <tableColumn id="7" xr3:uid="{00000000-0010-0000-0000-000007000000}" name="ساعات العمل الإضافي" dataDxfId="3">
      <calculatedColumnFormula>IFERROR(IF(((D12-C12)+(F12-E12))*24&gt;8,((D12-C12)+(F12-E12))*24-8,0), "")</calculatedColumnFormula>
    </tableColumn>
    <tableColumn id="8" xr3:uid="{00000000-0010-0000-0000-000008000000}" name="ساعات الإجازات المرضية" dataDxfId="2"/>
    <tableColumn id="9" xr3:uid="{00000000-0010-0000-0000-000009000000}" name="ساعات العطلة" dataDxfId="1"/>
    <tableColumn id="10" xr3:uid="{00000000-0010-0000-0000-00000A000000}" name="الإجمالي" dataDxfId="0">
      <calculatedColumnFormula>IFERROR(SUM(G12:J12), "")</calculatedColumnFormula>
    </tableColumn>
  </tableColumns>
  <tableStyleInfo name="الجدول الزمني الأسبوعي" showFirstColumn="1" showLastColumn="1" showRowStripes="0" showColumnStripes="1"/>
  <extLst>
    <ext xmlns:x14="http://schemas.microsoft.com/office/spreadsheetml/2009/9/main" uri="{504A1905-F514-4f6f-8877-14C23A59335A}">
      <x14:table altTextSummary="أدخل اليوم ووقت الحضور ووقت الانصراف وساعات الإجازات المرضية وساعات العطلة والأجر بالساعة. يتم احتساب ساعات العمل المعتادة وساعات العمل الإضافي وإجمالي الساعات وإجمالي الأجر تلقائياً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K25"/>
  <sheetViews>
    <sheetView showGridLines="0" showZeros="0" rightToLeft="1" tabSelected="1" workbookViewId="0"/>
  </sheetViews>
  <sheetFormatPr defaultRowHeight="30" customHeight="1" x14ac:dyDescent="0.2"/>
  <cols>
    <col min="1" max="1" width="2.625" style="18" customWidth="1"/>
    <col min="2" max="2" width="24.25" style="18" bestFit="1" customWidth="1"/>
    <col min="3" max="5" width="13.5" style="18" customWidth="1"/>
    <col min="6" max="6" width="17.375" style="18" bestFit="1" customWidth="1"/>
    <col min="7" max="7" width="19.375" style="18" bestFit="1" customWidth="1"/>
    <col min="8" max="8" width="20.875" style="18" bestFit="1" customWidth="1"/>
    <col min="9" max="9" width="22.75" style="18" bestFit="1" customWidth="1"/>
    <col min="10" max="10" width="20.625" style="18" bestFit="1" customWidth="1"/>
    <col min="11" max="11" width="30.625" style="18" customWidth="1"/>
    <col min="12" max="12" width="2.625" style="18" customWidth="1"/>
    <col min="13" max="16384" width="9" style="18"/>
  </cols>
  <sheetData>
    <row r="1" spans="1:11" ht="35.1" customHeight="1" x14ac:dyDescent="0.35">
      <c r="A1" s="3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35.1" customHeight="1" x14ac:dyDescent="0.2">
      <c r="A2" s="3"/>
      <c r="B2" s="1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 x14ac:dyDescent="0.2">
      <c r="A3" s="3"/>
      <c r="B3" s="2" t="s">
        <v>2</v>
      </c>
      <c r="C3" s="20"/>
      <c r="D3" s="20"/>
      <c r="E3" s="20"/>
      <c r="F3" s="20"/>
      <c r="G3" s="20"/>
      <c r="H3" s="20"/>
      <c r="I3" s="3"/>
      <c r="J3" s="2" t="s">
        <v>29</v>
      </c>
      <c r="K3" s="4"/>
    </row>
    <row r="4" spans="1:11" ht="30" customHeight="1" x14ac:dyDescent="0.2">
      <c r="A4" s="3"/>
      <c r="B4" s="2" t="s">
        <v>3</v>
      </c>
      <c r="C4" s="20"/>
      <c r="D4" s="20"/>
      <c r="E4" s="20"/>
      <c r="F4" s="20"/>
      <c r="G4" s="20"/>
      <c r="H4" s="20"/>
      <c r="I4" s="3"/>
      <c r="J4" s="2"/>
      <c r="K4" s="3"/>
    </row>
    <row r="5" spans="1:11" ht="30" customHeight="1" x14ac:dyDescent="0.2">
      <c r="A5" s="3"/>
      <c r="B5" s="2" t="s">
        <v>4</v>
      </c>
      <c r="C5" s="20"/>
      <c r="D5" s="20"/>
      <c r="E5" s="20"/>
      <c r="F5" s="20"/>
      <c r="G5" s="20"/>
      <c r="H5" s="20"/>
      <c r="I5" s="3"/>
      <c r="J5" s="2" t="s">
        <v>30</v>
      </c>
      <c r="K5" s="5"/>
    </row>
    <row r="6" spans="1:11" ht="30" customHeight="1" x14ac:dyDescent="0.2">
      <c r="A6" s="3"/>
      <c r="B6" s="2" t="s">
        <v>5</v>
      </c>
      <c r="C6" s="20"/>
      <c r="D6" s="20"/>
      <c r="E6" s="20"/>
      <c r="F6" s="20"/>
      <c r="G6" s="20"/>
      <c r="H6" s="20"/>
      <c r="I6" s="3"/>
      <c r="J6" s="2" t="s">
        <v>31</v>
      </c>
      <c r="K6" s="5"/>
    </row>
    <row r="7" spans="1:11" ht="30" customHeight="1" x14ac:dyDescent="0.2">
      <c r="A7" s="3"/>
      <c r="B7" s="2" t="s">
        <v>6</v>
      </c>
      <c r="C7" s="22"/>
      <c r="D7" s="22"/>
      <c r="E7" s="22"/>
      <c r="F7" s="22"/>
      <c r="G7" s="22"/>
      <c r="H7" s="22"/>
      <c r="I7" s="3"/>
      <c r="J7" s="2" t="s">
        <v>32</v>
      </c>
      <c r="K7" s="6"/>
    </row>
    <row r="8" spans="1:11" ht="30" customHeight="1" x14ac:dyDescent="0.2">
      <c r="A8" s="3"/>
      <c r="B8" s="2" t="s">
        <v>7</v>
      </c>
      <c r="C8" s="22"/>
      <c r="D8" s="22"/>
      <c r="E8" s="22"/>
      <c r="F8" s="22"/>
      <c r="G8" s="22"/>
      <c r="H8" s="22"/>
      <c r="I8" s="3"/>
      <c r="J8" s="2" t="s">
        <v>33</v>
      </c>
      <c r="K8" s="5"/>
    </row>
    <row r="9" spans="1:11" ht="30" customHeight="1" x14ac:dyDescent="0.2">
      <c r="A9" s="3"/>
      <c r="B9" s="2" t="s">
        <v>8</v>
      </c>
      <c r="C9" s="20"/>
      <c r="D9" s="20"/>
      <c r="E9" s="20"/>
      <c r="F9" s="20"/>
      <c r="G9" s="20"/>
      <c r="H9" s="20"/>
      <c r="I9" s="3"/>
      <c r="J9" s="2" t="s">
        <v>34</v>
      </c>
      <c r="K9" s="5"/>
    </row>
    <row r="10" spans="1:11" ht="1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" customHeight="1" x14ac:dyDescent="0.2">
      <c r="A11" s="3"/>
      <c r="B11" s="7" t="s">
        <v>9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26</v>
      </c>
      <c r="H11" s="7" t="s">
        <v>27</v>
      </c>
      <c r="I11" s="7" t="s">
        <v>28</v>
      </c>
      <c r="J11" s="7" t="s">
        <v>35</v>
      </c>
      <c r="K11" s="7" t="s">
        <v>36</v>
      </c>
    </row>
    <row r="12" spans="1:11" ht="30" customHeight="1" x14ac:dyDescent="0.2">
      <c r="A12" s="3"/>
      <c r="B12" s="8" t="s">
        <v>10</v>
      </c>
      <c r="C12" s="9">
        <v>0.33333333333333331</v>
      </c>
      <c r="D12" s="9">
        <v>0.45833333333333331</v>
      </c>
      <c r="E12" s="9">
        <v>0.5</v>
      </c>
      <c r="F12" s="9">
        <v>0.75</v>
      </c>
      <c r="G12" s="10">
        <f>IFERROR(IF((((D12-C12)+(F12-E12))*24)&gt;8,8,((D12-C12)+(F12-E12))*24), "")</f>
        <v>8</v>
      </c>
      <c r="H12" s="10">
        <f>IFERROR(IF(((D12-C12)+(F12-E12))*24&gt;8,((D12-C12)+(F12-E12))*24-8,0), "")</f>
        <v>1</v>
      </c>
      <c r="I12" s="10"/>
      <c r="J12" s="10"/>
      <c r="K12" s="10">
        <f t="shared" ref="K12:K18" si="0">IFERROR(SUM(G12:J12), "")</f>
        <v>9</v>
      </c>
    </row>
    <row r="13" spans="1:11" ht="30" customHeight="1" x14ac:dyDescent="0.2">
      <c r="A13" s="3"/>
      <c r="B13" s="8" t="s">
        <v>11</v>
      </c>
      <c r="C13" s="9"/>
      <c r="D13" s="9"/>
      <c r="E13" s="9"/>
      <c r="F13" s="9"/>
      <c r="G13" s="10">
        <f t="shared" ref="G13:G18" si="1">IFERROR(IF((((D13-C13)+(F13-E13))*24)&gt;8,8,((D13-C13)+(F13-E13))*24), "")</f>
        <v>0</v>
      </c>
      <c r="H13" s="10">
        <f t="shared" ref="H13:H18" si="2">IFERROR(IF(((D13-C13)+(F13-E13))*24&gt;8,((D13-C13)+(F13-E13))*24-8,0), "")</f>
        <v>0</v>
      </c>
      <c r="I13" s="10"/>
      <c r="J13" s="10"/>
      <c r="K13" s="10">
        <f t="shared" si="0"/>
        <v>0</v>
      </c>
    </row>
    <row r="14" spans="1:11" ht="30" customHeight="1" x14ac:dyDescent="0.2">
      <c r="A14" s="3"/>
      <c r="B14" s="8" t="s">
        <v>12</v>
      </c>
      <c r="C14" s="9"/>
      <c r="D14" s="9"/>
      <c r="E14" s="9"/>
      <c r="F14" s="9"/>
      <c r="G14" s="10">
        <f t="shared" si="1"/>
        <v>0</v>
      </c>
      <c r="H14" s="10">
        <f t="shared" si="2"/>
        <v>0</v>
      </c>
      <c r="I14" s="10"/>
      <c r="J14" s="10"/>
      <c r="K14" s="10">
        <f t="shared" si="0"/>
        <v>0</v>
      </c>
    </row>
    <row r="15" spans="1:11" ht="30" customHeight="1" x14ac:dyDescent="0.2">
      <c r="A15" s="3"/>
      <c r="B15" s="8" t="s">
        <v>13</v>
      </c>
      <c r="C15" s="9"/>
      <c r="D15" s="9"/>
      <c r="E15" s="9"/>
      <c r="F15" s="9"/>
      <c r="G15" s="10">
        <f t="shared" si="1"/>
        <v>0</v>
      </c>
      <c r="H15" s="10">
        <f t="shared" si="2"/>
        <v>0</v>
      </c>
      <c r="I15" s="10"/>
      <c r="J15" s="10"/>
      <c r="K15" s="10">
        <f t="shared" si="0"/>
        <v>0</v>
      </c>
    </row>
    <row r="16" spans="1:11" ht="30" customHeight="1" x14ac:dyDescent="0.2">
      <c r="A16" s="3"/>
      <c r="B16" s="8" t="s">
        <v>14</v>
      </c>
      <c r="C16" s="9"/>
      <c r="D16" s="9"/>
      <c r="E16" s="9"/>
      <c r="F16" s="9"/>
      <c r="G16" s="10">
        <f t="shared" si="1"/>
        <v>0</v>
      </c>
      <c r="H16" s="10">
        <f t="shared" si="2"/>
        <v>0</v>
      </c>
      <c r="I16" s="10"/>
      <c r="J16" s="10"/>
      <c r="K16" s="10">
        <f t="shared" si="0"/>
        <v>0</v>
      </c>
    </row>
    <row r="17" spans="1:11" ht="30" customHeight="1" x14ac:dyDescent="0.2">
      <c r="A17" s="3"/>
      <c r="B17" s="8" t="s">
        <v>15</v>
      </c>
      <c r="C17" s="9"/>
      <c r="D17" s="9"/>
      <c r="E17" s="9"/>
      <c r="F17" s="9"/>
      <c r="G17" s="10">
        <f t="shared" si="1"/>
        <v>0</v>
      </c>
      <c r="H17" s="10">
        <f t="shared" si="2"/>
        <v>0</v>
      </c>
      <c r="I17" s="10"/>
      <c r="J17" s="10"/>
      <c r="K17" s="10">
        <f t="shared" si="0"/>
        <v>0</v>
      </c>
    </row>
    <row r="18" spans="1:11" ht="30" customHeight="1" x14ac:dyDescent="0.2">
      <c r="A18" s="3"/>
      <c r="B18" s="8" t="s">
        <v>16</v>
      </c>
      <c r="C18" s="9"/>
      <c r="D18" s="9"/>
      <c r="E18" s="9"/>
      <c r="F18" s="9"/>
      <c r="G18" s="10">
        <f t="shared" si="1"/>
        <v>0</v>
      </c>
      <c r="H18" s="10">
        <f t="shared" si="2"/>
        <v>0</v>
      </c>
      <c r="I18" s="10"/>
      <c r="J18" s="10"/>
      <c r="K18" s="10">
        <f t="shared" si="0"/>
        <v>0</v>
      </c>
    </row>
    <row r="19" spans="1:11" ht="30" customHeight="1" x14ac:dyDescent="0.2">
      <c r="A19" s="3"/>
      <c r="B19" s="3"/>
      <c r="C19" s="3"/>
      <c r="D19" s="3"/>
      <c r="E19" s="3"/>
      <c r="F19" s="11" t="s">
        <v>21</v>
      </c>
      <c r="G19" s="12">
        <f>SUM(G12:G18)</f>
        <v>8</v>
      </c>
      <c r="H19" s="12">
        <f>SUM(H12:H18)</f>
        <v>1</v>
      </c>
      <c r="I19" s="13">
        <f>SUM(I12:I18)</f>
        <v>0</v>
      </c>
      <c r="J19" s="12">
        <f>SUM(J12:J18)</f>
        <v>0</v>
      </c>
      <c r="K19" s="14">
        <f>SUM(جدول_زمني[الإجمالي])</f>
        <v>9</v>
      </c>
    </row>
    <row r="20" spans="1:11" ht="30" customHeight="1" x14ac:dyDescent="0.2">
      <c r="A20" s="3"/>
      <c r="B20" s="3"/>
      <c r="C20" s="3"/>
      <c r="D20" s="3"/>
      <c r="E20" s="3"/>
      <c r="F20" s="11" t="s">
        <v>22</v>
      </c>
      <c r="G20" s="15">
        <v>20</v>
      </c>
      <c r="H20" s="15">
        <v>30</v>
      </c>
      <c r="I20" s="15"/>
      <c r="J20" s="15"/>
      <c r="K20" s="16"/>
    </row>
    <row r="21" spans="1:11" ht="30" customHeight="1" x14ac:dyDescent="0.2">
      <c r="A21" s="3"/>
      <c r="B21" s="3"/>
      <c r="C21" s="3"/>
      <c r="D21" s="3"/>
      <c r="E21" s="3"/>
      <c r="F21" s="11" t="s">
        <v>23</v>
      </c>
      <c r="G21" s="17">
        <f>G19*G20</f>
        <v>160</v>
      </c>
      <c r="H21" s="17">
        <f>H19*H20</f>
        <v>30</v>
      </c>
      <c r="I21" s="17">
        <f>I19*I20</f>
        <v>0</v>
      </c>
      <c r="J21" s="17">
        <f>J19*J20</f>
        <v>0</v>
      </c>
      <c r="K21" s="17">
        <f>SUM(G21:J21)</f>
        <v>190</v>
      </c>
    </row>
    <row r="22" spans="1:11" ht="30" customHeight="1" x14ac:dyDescent="0.2">
      <c r="A22" s="3"/>
      <c r="B22" s="3"/>
      <c r="C22" s="3"/>
      <c r="D22" s="3"/>
      <c r="E22" s="3"/>
      <c r="F22" s="20"/>
      <c r="G22" s="20"/>
      <c r="H22" s="20"/>
      <c r="I22" s="20"/>
      <c r="J22" s="20"/>
      <c r="K22" s="19"/>
    </row>
    <row r="23" spans="1:11" ht="30" customHeight="1" x14ac:dyDescent="0.2">
      <c r="A23" s="3"/>
      <c r="B23" s="3"/>
      <c r="C23" s="3"/>
      <c r="D23" s="3"/>
      <c r="E23" s="3"/>
      <c r="F23" s="3" t="s">
        <v>24</v>
      </c>
      <c r="G23" s="3"/>
      <c r="H23" s="3"/>
      <c r="I23" s="3"/>
      <c r="J23" s="3"/>
      <c r="K23" s="3" t="s">
        <v>37</v>
      </c>
    </row>
    <row r="24" spans="1:11" ht="30" customHeight="1" x14ac:dyDescent="0.2">
      <c r="A24" s="3"/>
      <c r="B24" s="3"/>
      <c r="C24" s="3"/>
      <c r="D24" s="3"/>
      <c r="E24" s="3"/>
      <c r="F24" s="20"/>
      <c r="G24" s="20"/>
      <c r="H24" s="20"/>
      <c r="I24" s="20"/>
      <c r="J24" s="20"/>
      <c r="K24" s="19"/>
    </row>
    <row r="25" spans="1:11" ht="30" customHeight="1" x14ac:dyDescent="0.2">
      <c r="A25" s="3"/>
      <c r="B25" s="3"/>
      <c r="C25" s="3"/>
      <c r="D25" s="3"/>
      <c r="E25" s="3"/>
      <c r="F25" s="3" t="s">
        <v>25</v>
      </c>
      <c r="G25" s="3"/>
      <c r="H25" s="3"/>
      <c r="I25" s="3"/>
      <c r="J25" s="3"/>
      <c r="K25" s="3" t="s">
        <v>37</v>
      </c>
    </row>
  </sheetData>
  <dataConsolidate/>
  <mergeCells count="10">
    <mergeCell ref="C3:H3"/>
    <mergeCell ref="C4:H4"/>
    <mergeCell ref="C5:H5"/>
    <mergeCell ref="B1:K1"/>
    <mergeCell ref="F24:J24"/>
    <mergeCell ref="C6:H6"/>
    <mergeCell ref="C7:H7"/>
    <mergeCell ref="C8:H8"/>
    <mergeCell ref="C9:H9"/>
    <mergeCell ref="F22:J22"/>
  </mergeCells>
  <phoneticPr fontId="0" type="noConversion"/>
  <dataValidations xWindow="817" yWindow="518" count="45">
    <dataValidation allowBlank="1" showInputMessage="1" showErrorMessage="1" prompt="أنشئ جدولاً زمنياً على أساس أسبوعي في ورقة العمل هذه. يتم حساب إجمالي الساعات وإجمالي الأجر تلقائياً" sqref="A1" xr:uid="{00000000-0002-0000-0000-000000000000}"/>
    <dataValidation allowBlank="1" showInputMessage="1" showErrorMessage="1" prompt="عنوان ورقة العمل هذه موجود في هذه الخلية" sqref="B1" xr:uid="{00000000-0002-0000-0000-000001000000}"/>
    <dataValidation allowBlank="1" showInputMessage="1" showErrorMessage="1" prompt="أدخل اسم الشركة في هذه الخلية. أدخل معلومات الشركة في الخلايا من B3 إلى K9، بما في ذلك تاريخ نهاية الأسبوع في K3" sqref="B2" xr:uid="{00000000-0002-0000-0000-000002000000}"/>
    <dataValidation allowBlank="1" showInputMessage="1" showErrorMessage="1" prompt="أدخل عنوان الشارع في هذه الخلية" sqref="C3" xr:uid="{00000000-0002-0000-0000-000003000000}"/>
    <dataValidation allowBlank="1" showInputMessage="1" showErrorMessage="1" prompt="أدخل العنوان 2 في هذه الخلية" sqref="C4" xr:uid="{00000000-0002-0000-0000-000004000000}"/>
    <dataValidation allowBlank="1" showInputMessage="1" showErrorMessage="1" prompt="أدخل العنوان 3 في هذه الخلية" sqref="C5" xr:uid="{00000000-0002-0000-0000-000005000000}"/>
    <dataValidation allowBlank="1" showInputMessage="1" showErrorMessage="1" prompt="أدخل تاريخ نهاية الأسبوع في الخلية الموجودة على اليسار" sqref="J3" xr:uid="{00000000-0002-0000-0000-000006000000}"/>
    <dataValidation allowBlank="1" showInputMessage="1" showErrorMessage="1" prompt="أدخل تاريخ نهاية الأسبوع في هذه الخلية. حدد الخلية من J5 إلى K9 لإدخال معلومات الموظفين" sqref="K3" xr:uid="{00000000-0002-0000-0000-000007000000}"/>
    <dataValidation allowBlank="1" showInputMessage="1" showErrorMessage="1" prompt="أدخل اسم الموظف في الخلية الموجودة على اليسار" sqref="J5" xr:uid="{00000000-0002-0000-0000-000008000000}"/>
    <dataValidation allowBlank="1" showInputMessage="1" showErrorMessage="1" prompt="أدخل اسم الموظف في هذه الخلية" sqref="K5" xr:uid="{00000000-0002-0000-0000-000009000000}"/>
    <dataValidation allowBlank="1" showInputMessage="1" showErrorMessage="1" prompt="أدخل اسم المدير في الخلية الموجودة على اليسار" sqref="J6" xr:uid="{00000000-0002-0000-0000-00000A000000}"/>
    <dataValidation allowBlank="1" showInputMessage="1" showErrorMessage="1" prompt="أدخل اسم المدير في هذه الخلية" sqref="K6" xr:uid="{00000000-0002-0000-0000-00000B000000}"/>
    <dataValidation allowBlank="1" showInputMessage="1" showErrorMessage="1" prompt="أدخل رقم هاتف الموظف في الخلية الموجودة على اليسار" sqref="J7" xr:uid="{00000000-0002-0000-0000-00000C000000}"/>
    <dataValidation allowBlank="1" showInputMessage="1" showErrorMessage="1" prompt="أدخل رقم هاتف الموظف في هذه الخلية" sqref="K7" xr:uid="{00000000-0002-0000-0000-00000D000000}"/>
    <dataValidation allowBlank="1" showInputMessage="1" showErrorMessage="1" prompt="أدخل عنوان البريد الإلكتروني للموظف في الخلية الموجودة على اليسار" sqref="J8" xr:uid="{00000000-0002-0000-0000-00000E000000}"/>
    <dataValidation allowBlank="1" showInputMessage="1" showErrorMessage="1" prompt="أدخل عنوان البريد الإلكتروني للموظف في هذه الخلية" sqref="K8" xr:uid="{00000000-0002-0000-0000-00000F000000}"/>
    <dataValidation allowBlank="1" showInputMessage="1" showErrorMessage="1" prompt="أدخل رقم معرف الضريبة في الخلية الموجودة على اليسار" sqref="J9" xr:uid="{00000000-0002-0000-0000-000010000000}"/>
    <dataValidation allowBlank="1" showInputMessage="1" showErrorMessage="1" prompt="أدخل رقم معرف الضريبة في هذه الخلية" sqref="K9" xr:uid="{00000000-0002-0000-0000-000011000000}"/>
    <dataValidation allowBlank="1" showInputMessage="1" showErrorMessage="1" prompt="أدخل اليوم في هذا العمود أسفل هذا العنوان" sqref="B11" xr:uid="{00000000-0002-0000-0000-000012000000}"/>
    <dataValidation allowBlank="1" showInputMessage="1" showErrorMessage="1" prompt="أدخل وقت مسجَّل الحضور في هذا العمود أسفل هذا العنوان. استخدم تنسيق التوقيت العسكري أو ص/م للعمليات الحسابية كل ساعة" sqref="E11" xr:uid="{00000000-0002-0000-0000-000013000000}"/>
    <dataValidation allowBlank="1" showInputMessage="1" showErrorMessage="1" prompt="أدخل وقت مسجَّل الانصراف في هذا العمود أسفل هذا العنوان. استخدم تنسيق التوقيت العسكري أو ص/م للعمليات الحسابية كل ساعة" sqref="F11" xr:uid="{00000000-0002-0000-0000-000014000000}"/>
    <dataValidation allowBlank="1" showInputMessage="1" showErrorMessage="1" prompt="يتم حساب ساعات العمل العادية تلقائياً في هذا العمود أسفل هذا العنوان" sqref="G11" xr:uid="{00000000-0002-0000-0000-000015000000}"/>
    <dataValidation allowBlank="1" showInputMessage="1" showErrorMessage="1" prompt="يتم حساب ساعات العمل الإضافي تلقائياً في هذا العمود أسفل هذا العنوان" sqref="H11" xr:uid="{00000000-0002-0000-0000-000016000000}"/>
    <dataValidation allowBlank="1" showInputMessage="1" showErrorMessage="1" prompt="أدخل ساعات الإجازات المرضية في هذا العمود أسفل هذا العنوان" sqref="I11" xr:uid="{00000000-0002-0000-0000-000017000000}"/>
    <dataValidation allowBlank="1" showInputMessage="1" showErrorMessage="1" prompt="أدخل ساعات العطلات في هذا العمود أسفل هذا العنوان" sqref="J11" xr:uid="{00000000-0002-0000-0000-000018000000}"/>
    <dataValidation allowBlank="1" showInputMessage="1" showErrorMessage="1" prompt="يتم حساب إجمالي الساعات تلقائياً في هذا العمود أسفل هذا العنوان" sqref="K11" xr:uid="{00000000-0002-0000-0000-000019000000}"/>
    <dataValidation allowBlank="1" showInputMessage="1" showErrorMessage="1" prompt="يتم حساب إجمالي الساعات تلقائياً في الخلايا الموجودة على اليسار" sqref="F19" xr:uid="{00000000-0002-0000-0000-00001A000000}"/>
    <dataValidation allowBlank="1" showInputMessage="1" showErrorMessage="1" prompt="أدخل الأجر بالساعة في الخلايا الموجودة على اليسار" sqref="F20" xr:uid="{00000000-0002-0000-0000-00001B000000}"/>
    <dataValidation allowBlank="1" showInputMessage="1" showErrorMessage="1" prompt="يتم حساب إجمالي الأجر تلقائياً في الخلايا الموجودة على اليسار" sqref="F21" xr:uid="{00000000-0002-0000-0000-00001C000000}"/>
    <dataValidation allowBlank="1" showInputMessage="1" showErrorMessage="1" prompt="أدخل التاريخ في هذه الخلية" sqref="K22 K24" xr:uid="{00000000-0002-0000-0000-00001D000000}"/>
    <dataValidation allowBlank="1" showInputMessage="1" showErrorMessage="1" prompt="أدخل رقم الهاتف في هذه الخلية" sqref="C7" xr:uid="{00000000-0002-0000-0000-00001E000000}"/>
    <dataValidation allowBlank="1" showInputMessage="1" showErrorMessage="1" prompt="أدخل رقم الفاكس في هذه الخلية" sqref="C8" xr:uid="{00000000-0002-0000-0000-00001F000000}"/>
    <dataValidation allowBlank="1" showInputMessage="1" showErrorMessage="1" prompt="أدخل البريد الإلكتروني في هذه الخلية" sqref="C9" xr:uid="{00000000-0002-0000-0000-000020000000}"/>
    <dataValidation allowBlank="1" showInputMessage="1" showErrorMessage="1" prompt="أدخل عنوان الشارع في الخلية الموجودة على اليسار" sqref="B3" xr:uid="{00000000-0002-0000-0000-000021000000}"/>
    <dataValidation allowBlank="1" showInputMessage="1" showErrorMessage="1" prompt="أدخل العنوان 2 في الخلية الموجودة على اليسار" sqref="B4" xr:uid="{00000000-0002-0000-0000-000022000000}"/>
    <dataValidation allowBlank="1" showInputMessage="1" showErrorMessage="1" prompt="أدخل العنوان 3 في الخلية الموجودة على اليسار" sqref="B5" xr:uid="{00000000-0002-0000-0000-000023000000}"/>
    <dataValidation allowBlank="1" showInputMessage="1" showErrorMessage="1" prompt="أدخل المدينة والمنطقة والرمز البريدي في الخلية الموجودة على اليسار" sqref="B6" xr:uid="{00000000-0002-0000-0000-000024000000}"/>
    <dataValidation allowBlank="1" showInputMessage="1" showErrorMessage="1" prompt="أدخل رقم الهاتف في الخلية الموجودة على اليسار" sqref="B7" xr:uid="{00000000-0002-0000-0000-000025000000}"/>
    <dataValidation allowBlank="1" showInputMessage="1" showErrorMessage="1" prompt="أدخل رقم الفاكس في الخلية الموجودة على اليسار" sqref="B8" xr:uid="{00000000-0002-0000-0000-000026000000}"/>
    <dataValidation allowBlank="1" showInputMessage="1" showErrorMessage="1" prompt="أدخل البريد الإلكتروني في الخلية الموجودة إلى اليسار" sqref="B9" xr:uid="{00000000-0002-0000-0000-000027000000}"/>
    <dataValidation allowBlank="1" showInputMessage="1" showErrorMessage="1" prompt="أدخل المدينة والمنطقة والرمز البريدي في هذه الخلية" sqref="C6" xr:uid="{00000000-0002-0000-0000-000028000000}"/>
    <dataValidation allowBlank="1" showInputMessage="1" showErrorMessage="1" prompt="أدخل وقت مسجَّل الحضور في هذا العمود أسفل هذا العنوان. استخدم تنسيق التوقيت العسكري أو ص/م للعمليات الحسابية كل ساعة" sqref="C11" xr:uid="{00000000-0002-0000-0000-000029000000}"/>
    <dataValidation allowBlank="1" showInputMessage="1" showErrorMessage="1" prompt="أدخل وقت مسجَّل الانصراف في هذا العمود أسفل هذا العنوان. استخدم تنسيق التوقيت العسكري أو ص/م للعمليات الحسابية كل ساعة" sqref="D11" xr:uid="{00000000-0002-0000-0000-00002A000000}"/>
    <dataValidation allowBlank="1" showInputMessage="1" showErrorMessage="1" prompt="أدخل توقيع الموظف في هذه الخلية" sqref="F22:J22" xr:uid="{00000000-0002-0000-0000-00002B000000}"/>
    <dataValidation allowBlank="1" showInputMessage="1" showErrorMessage="1" prompt="أدخل توقيع المدير في هذه الخلية" sqref="F24:J24" xr:uid="{00000000-0002-0000-0000-00002C000000}"/>
  </dataValidations>
  <printOptions horizontalCentered="1"/>
  <pageMargins left="0.5" right="0.5" top="0.75" bottom="0.75" header="0.5" footer="0.5"/>
  <pageSetup scale="71" orientation="landscape" r:id="rId1"/>
  <headerFooter differentFirst="1">
    <oddFooter>Page &amp;P of &amp;N</oddFooter>
  </headerFooter>
  <ignoredErrors>
    <ignoredError sqref="G13:G18 H13:H18 K12:K18 I19:J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8</vt:i4>
      </vt:variant>
    </vt:vector>
  </HeadingPairs>
  <TitlesOfParts>
    <vt:vector size="9" baseType="lpstr">
      <vt:lpstr>الجدول الزمني الأسبوعي</vt:lpstr>
      <vt:lpstr>'الجدول الزمني الأسبوعي'!Print_Titles</vt:lpstr>
      <vt:lpstr>RowTitleRegion1..C9</vt:lpstr>
      <vt:lpstr>RowTitleRegion2..K3</vt:lpstr>
      <vt:lpstr>RowTitleRegion3..K9</vt:lpstr>
      <vt:lpstr>RowTitleRegion4..K19</vt:lpstr>
      <vt:lpstr>RowTitleRegion5..H20</vt:lpstr>
      <vt:lpstr>RowTitleRegion6..K21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2017-01-30T04:36:15Z</dcterms:created>
  <dcterms:modified xsi:type="dcterms:W3CDTF">2018-06-12T01:57:45Z</dcterms:modified>
</cp:coreProperties>
</file>