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ar-SA\"/>
    </mc:Choice>
  </mc:AlternateContent>
  <bookViews>
    <workbookView xWindow="0" yWindow="0" windowWidth="28800" windowHeight="13635"/>
  </bookViews>
  <sheets>
    <sheet name="سجل الشيكات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ColumnTitle1">سجل_لشيكات[[#Headers],[الرقم]]</definedName>
    <definedName name="_xlnm.Print_Titles" localSheetId="0">'سجل الشيكات'!$2:$2</definedName>
  </definedNames>
  <calcPr calcId="171027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 s="1"/>
  <c r="H6" i="1" s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<sst xmlns="http://schemas.openxmlformats.org/spreadsheetml/2006/main" count="12" uniqueCount="12">
  <si>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سجل الشيكات</t>
  </si>
  <si>
    <t>الرقم</t>
  </si>
  <si>
    <t>التاريخ</t>
  </si>
  <si>
    <t>وصف المعاملة</t>
  </si>
  <si>
    <t>الرصيد السابق</t>
  </si>
  <si>
    <t>البقالة</t>
  </si>
  <si>
    <t>إيداع، أرباح المسابقات</t>
  </si>
  <si>
    <t>التنظيف الجاف</t>
  </si>
  <si>
    <t>ج</t>
  </si>
  <si>
    <t>مدين (-)</t>
  </si>
  <si>
    <t>دائن (+)</t>
  </si>
  <si>
    <t>الرصيد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</si>
</sst>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_(* #,##0.00_);_(* \(#,##0.00\);_(* &quot;-&quot;??_);_(@_)"/>
    <numFmt numFmtId="166" formatCode="[$-2170000]B2dd/mm/yy;@"/>
    <numFmt numFmtId="167" formatCode="&quot;ر.س.‏&quot;\ #,##0.00;[Red]&quot;ر.س.‏&quot;\ #,##0.00"/>
    <numFmt numFmtId="168" formatCode="&quot;ر.س.‏&quot;\ #,##0.00_-"/>
    <numFmt numFmtId="170" formatCode="0.00&quot;ر.س.‏&quot;"/>
    <numFmt numFmtId="174" formatCode="#.##&quot;ر.س.‏&quot;"/>
  </numFmts>
  <fonts count="7" x14ac:knownFonts="1">
    <font>
      <sz val="11"/>
      <name val="Tahoma"/>
      <family val="2"/>
    </font>
    <font>
      <sz val="8"/>
      <name val="Arial"/>
      <family val="2"/>
    </font>
    <font>
      <sz val="11"/>
      <name val="Arial"/>
      <family val="2"/>
      <scheme val="minor"/>
    </font>
    <font>
      <b/>
      <sz val="24"/>
      <color theme="1" tint="0.14996795556505021"/>
      <name val="Tahoma"/>
      <family val="2"/>
    </font>
    <font>
      <sz val="11"/>
      <name val="Tahoma"/>
      <family val="2"/>
    </font>
    <font>
      <sz val="11"/>
      <color theme="5"/>
      <name val="Tahoma"/>
      <family val="2"/>
    </font>
    <font>
      <b/>
      <sz val="24"/>
      <color theme="1" tint="0.14993743705557422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right" vertical="center" wrapText="1" readingOrder="2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ill="0" applyBorder="0" applyProtection="0">
      <alignment horizontal="left" vertical="center" readingOrder="2"/>
    </xf>
    <xf numFmtId="168" fontId="4" fillId="0" borderId="0" applyFill="0" applyBorder="0" applyProtection="0">
      <alignment horizontal="left" vertical="center" readingOrder="2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vertical="top" readingOrder="2"/>
    </xf>
    <xf numFmtId="166" fontId="4" fillId="0" borderId="0" applyFill="0" applyBorder="0">
      <alignment horizontal="right" vertical="center" readingOrder="2"/>
    </xf>
  </cellStyleXfs>
  <cellXfs count="12">
    <xf numFmtId="0" fontId="0" fillId="0" borderId="0" xfId="0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3" fillId="0" borderId="0" xfId="6" applyFont="1" applyAlignment="1">
      <alignment vertical="top" readingOrder="2"/>
    </xf>
    <xf numFmtId="0" fontId="4" fillId="0" borderId="0" xfId="0" applyFont="1" applyFill="1" applyBorder="1" applyAlignment="1">
      <alignment horizontal="right" vertical="center" wrapText="1" readingOrder="2"/>
    </xf>
    <xf numFmtId="0" fontId="4" fillId="0" borderId="0" xfId="0" applyNumberFormat="1" applyFont="1" applyFill="1" applyBorder="1" applyAlignment="1">
      <alignment horizontal="right" vertical="center" wrapText="1" readingOrder="2"/>
    </xf>
    <xf numFmtId="166" fontId="4" fillId="0" borderId="0" xfId="7">
      <alignment horizontal="right" vertical="center" readingOrder="2"/>
    </xf>
    <xf numFmtId="0" fontId="4" fillId="0" borderId="0" xfId="0" applyFont="1" applyFill="1" applyBorder="1" applyAlignment="1">
      <alignment horizontal="left" vertical="center" wrapText="1" readingOrder="2"/>
    </xf>
    <xf numFmtId="174" fontId="4" fillId="0" borderId="0" xfId="4" applyNumberFormat="1" applyAlignment="1">
      <alignment horizontal="left" vertical="center" readingOrder="2"/>
    </xf>
    <xf numFmtId="170" fontId="4" fillId="0" borderId="0" xfId="4" applyNumberFormat="1" applyAlignment="1">
      <alignment horizontal="left" vertical="center" readingOrder="2"/>
    </xf>
    <xf numFmtId="170" fontId="4" fillId="0" borderId="0" xfId="4" applyNumberFormat="1">
      <alignment horizontal="left" vertical="center" readingOrder="2"/>
    </xf>
    <xf numFmtId="170" fontId="5" fillId="0" borderId="0" xfId="3" applyNumberFormat="1">
      <alignment horizontal="left" vertical="center" readingOrder="2"/>
    </xf>
  </cellXfs>
  <cellStyles count="8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Percent" xfId="5" builtinId="5" customBuiltin="1"/>
    <cellStyle name="التاريخ" xfId="7"/>
    <cellStyle name="عنوان" xfId="6" builtinId="15" customBuiltin="1"/>
  </cellStyles>
  <dxfs count="7">
    <dxf>
      <numFmt numFmtId="170" formatCode="0.00&quot;ر.س.‏&quot;"/>
    </dxf>
    <dxf>
      <numFmt numFmtId="170" formatCode="0.00&quot;ر.س.‏&quot;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2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سجل_لشيكات" displayName="سجل_لشيكات" ref="B2:H13" totalsRowShown="0" headerRowDxfId="6" dataDxfId="5">
  <autoFilter ref="B2:H13"/>
  <tableColumns count="7">
    <tableColumn id="1" name="الرقم" dataDxfId="4"/>
    <tableColumn id="2" name="التاريخ" dataCellStyle="التاريخ"/>
    <tableColumn id="3" name="وصف المعاملة" dataDxfId="3"/>
    <tableColumn id="4" name="ج" dataDxfId="2"/>
    <tableColumn id="5" name="مدين (-)" dataDxfId="0" dataCellStyle="Currency"/>
    <tableColumn id="6" name="دائن (+)" dataDxfId="1" dataCellStyle="Currency [0]"/>
    <tableColumn id="7" name="الرصيد" dataCellStyle="Currency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أدخل رقم الشيك والتاريخ ووصف المعاملة والمبالغ الدائنة والمبالغ المدينة. ضع علامة على العمود E عند حذف الشيكات للحفاظ على موازنة الحسابات. يتم حساب رصيد السجل تلقائياً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rightToLeft="1" tabSelected="1" zoomScaleNormal="100" workbookViewId="0">
      <pane ySplit="2" topLeftCell="A3" activePane="bottomLeft" state="frozen"/>
      <selection pane="bottomLeft"/>
    </sheetView>
  </sheetViews>
  <sheetFormatPr defaultColWidth="15.625" defaultRowHeight="30" customHeight="1" x14ac:dyDescent="0.2"/>
  <cols>
    <col min="1" max="1" width="2.375" style="2" customWidth="1"/>
    <col min="2" max="3" width="11.625" style="2" customWidth="1"/>
    <col min="4" max="4" width="38" style="2" customWidth="1"/>
    <col min="5" max="5" width="4.625" style="2" customWidth="1"/>
    <col min="6" max="7" width="15.75" style="2" customWidth="1"/>
    <col min="8" max="8" width="15.625" style="2"/>
    <col min="9" max="9" width="2.625" style="2" customWidth="1"/>
    <col min="10" max="16384" width="15.625" style="2"/>
  </cols>
  <sheetData>
    <row r="1" spans="2:8" ht="50.25" customHeight="1" x14ac:dyDescent="0.2">
      <c r="B1" s="3" t="s">
        <v>0</v>
      </c>
    </row>
    <row r="2" spans="2:8" ht="30" customHeight="1" x14ac:dyDescent="0.2">
      <c r="B2" s="4" t="s">
        <v>1</v>
      </c>
      <c r="C2" s="5" t="s">
        <v>2</v>
      </c>
      <c r="D2" s="4" t="s">
        <v>3</v>
      </c>
      <c r="E2" s="5" t="s">
        <v>8</v>
      </c>
      <c r="F2" s="5" t="s">
        <v>9</v>
      </c>
      <c r="G2" s="4" t="s">
        <v>10</v>
      </c>
      <c r="H2" s="5" t="s">
        <v>11</v>
      </c>
    </row>
    <row r="3" spans="2:8" ht="30" customHeight="1" x14ac:dyDescent="0.2">
      <c r="B3" s="7"/>
      <c r="C3" s="6">
        <f ca="1">TODAY()</f>
        <v>42928</v>
      </c>
      <c r="D3" s="4" t="s">
        <v>4</v>
      </c>
      <c r="E3" s="1"/>
      <c r="F3" s="11"/>
      <c r="G3" s="10">
        <v>435.99</v>
      </c>
      <c r="H3" s="8">
        <f>IFERROR(IF(AND(ISBLANK(F3),ISBLANK(G3)),"", G3-F3), "")</f>
        <v>435.99</v>
      </c>
    </row>
    <row r="4" spans="2:8" ht="30" customHeight="1" x14ac:dyDescent="0.2">
      <c r="B4" s="7">
        <v>1033</v>
      </c>
      <c r="C4" s="6">
        <f ca="1">TODAY()+1</f>
        <v>42929</v>
      </c>
      <c r="D4" s="4" t="s">
        <v>5</v>
      </c>
      <c r="E4" s="1"/>
      <c r="F4" s="11">
        <v>123.78</v>
      </c>
      <c r="G4" s="10"/>
      <c r="H4" s="9">
        <f>IFERROR(IF(AND(ISBLANK(F4),ISBLANK(G4)),"",H3-F4+G4), "")</f>
        <v>312.21000000000004</v>
      </c>
    </row>
    <row r="5" spans="2:8" ht="30" customHeight="1" x14ac:dyDescent="0.2">
      <c r="B5" s="7"/>
      <c r="C5" s="6">
        <f ca="1">TODAY()+2</f>
        <v>42930</v>
      </c>
      <c r="D5" s="4" t="s">
        <v>6</v>
      </c>
      <c r="E5" s="1"/>
      <c r="F5" s="11"/>
      <c r="G5" s="10">
        <v>10000</v>
      </c>
      <c r="H5" s="9">
        <f t="shared" ref="H5:H13" si="0">IFERROR(IF(AND(ISBLANK(F5),ISBLANK(G5)),"",H4-F5+G5), "")</f>
        <v>10312.209999999999</v>
      </c>
    </row>
    <row r="6" spans="2:8" ht="30" customHeight="1" x14ac:dyDescent="0.2">
      <c r="B6" s="7">
        <v>1034</v>
      </c>
      <c r="C6" s="6">
        <f ca="1">TODAY()+3</f>
        <v>42931</v>
      </c>
      <c r="D6" s="4" t="s">
        <v>7</v>
      </c>
      <c r="E6" s="1"/>
      <c r="F6" s="11">
        <v>10.75</v>
      </c>
      <c r="G6" s="10"/>
      <c r="H6" s="9">
        <f t="shared" si="0"/>
        <v>10301.459999999999</v>
      </c>
    </row>
    <row r="7" spans="2:8" ht="30" customHeight="1" x14ac:dyDescent="0.2">
      <c r="B7" s="7"/>
      <c r="C7" s="6"/>
      <c r="D7" s="4"/>
      <c r="E7" s="1"/>
      <c r="F7" s="11"/>
      <c r="G7" s="10"/>
      <c r="H7" s="9" t="str">
        <f t="shared" si="0"/>
        <v/>
      </c>
    </row>
    <row r="8" spans="2:8" ht="30" customHeight="1" x14ac:dyDescent="0.2">
      <c r="B8" s="7"/>
      <c r="C8" s="6"/>
      <c r="D8" s="4"/>
      <c r="E8" s="1"/>
      <c r="F8" s="11"/>
      <c r="G8" s="10"/>
      <c r="H8" s="9" t="str">
        <f t="shared" si="0"/>
        <v/>
      </c>
    </row>
    <row r="9" spans="2:8" ht="30" customHeight="1" x14ac:dyDescent="0.2">
      <c r="B9" s="7"/>
      <c r="C9" s="6"/>
      <c r="D9" s="4"/>
      <c r="E9" s="1"/>
      <c r="F9" s="11"/>
      <c r="G9" s="10"/>
      <c r="H9" s="9" t="str">
        <f t="shared" si="0"/>
        <v/>
      </c>
    </row>
    <row r="10" spans="2:8" ht="30" customHeight="1" x14ac:dyDescent="0.2">
      <c r="B10" s="7"/>
      <c r="C10" s="6"/>
      <c r="D10" s="4"/>
      <c r="E10" s="1"/>
      <c r="F10" s="11"/>
      <c r="G10" s="10"/>
      <c r="H10" s="9" t="str">
        <f t="shared" si="0"/>
        <v/>
      </c>
    </row>
    <row r="11" spans="2:8" ht="30" customHeight="1" x14ac:dyDescent="0.2">
      <c r="B11" s="7"/>
      <c r="C11" s="6"/>
      <c r="D11" s="4"/>
      <c r="E11" s="1"/>
      <c r="F11" s="11"/>
      <c r="G11" s="10"/>
      <c r="H11" s="9" t="str">
        <f t="shared" si="0"/>
        <v/>
      </c>
    </row>
    <row r="12" spans="2:8" ht="30" customHeight="1" x14ac:dyDescent="0.2">
      <c r="B12" s="7"/>
      <c r="C12" s="6"/>
      <c r="D12" s="4"/>
      <c r="E12" s="1"/>
      <c r="F12" s="11"/>
      <c r="G12" s="10"/>
      <c r="H12" s="9" t="str">
        <f t="shared" si="0"/>
        <v/>
      </c>
    </row>
    <row r="13" spans="2:8" ht="30" customHeight="1" x14ac:dyDescent="0.2">
      <c r="B13" s="7"/>
      <c r="C13" s="6"/>
      <c r="D13" s="4"/>
      <c r="E13" s="1"/>
      <c r="F13" s="11"/>
      <c r="G13" s="10"/>
      <c r="H13" s="9" t="str">
        <f t="shared" si="0"/>
        <v/>
      </c>
    </row>
  </sheetData>
  <phoneticPr fontId="1" type="noConversion"/>
  <dataValidations count="9">
    <dataValidation allowBlank="1" showInputMessage="1" showErrorMessage="1" prompt="أنشئ قائمة بتفاصيل الشيكات في ورقة عمل سجل الشيكات هذه. يتم حساب الرصيد تلقائياً" sqref="A1"/>
    <dataValidation allowBlank="1" showInputMessage="1" showErrorMessage="1" prompt="عنوان ورقة العمل موجود في هذه الخلية. أدخل المعاملات بالتسلسل في الجدول، أدناه. عند تخطي السطور، لن تعمل الدالة التي تتعقّب مبلغ الرصيد بشكل صحيح" sqref="B1"/>
    <dataValidation allowBlank="1" showInputMessage="1" showErrorMessage="1" prompt="أدخل رقم الشيك في هذا العمود أسفل هذا العنوان. استخدم عوامل تصفية العناوين للبحث عن إدخالات معينة" sqref="B2"/>
    <dataValidation allowBlank="1" showInputMessage="1" showErrorMessage="1" prompt="أدخل التاريخ في هذا العمود أسفل هذا العنوان" sqref="C2"/>
    <dataValidation allowBlank="1" showInputMessage="1" showErrorMessage="1" prompt="أدخل وصف المعاملة في هذا العمود أسفل هذا العنوان" sqref="D2"/>
    <dataValidation allowBlank="1" showInputMessage="1" showErrorMessage="1" prompt="أدخل المبلغ المدين في هذا العمود أسفل هذا العنوان" sqref="F2"/>
    <dataValidation allowBlank="1" showInputMessage="1" showErrorMessage="1" prompt="أدخل المبلغ الدائن في هذا العمود أسفل هذا العنوان" sqref="G2"/>
    <dataValidation allowBlank="1" showInputMessage="1" showErrorMessage="1" prompt="يتم حساب الرصيد تلقائياً في هذا العمود أسفل هذا العنوان" sqref="H2"/>
    <dataValidation allowBlank="1" showInputMessage="1" showErrorMessage="1" prompt="ضع علامة على الخلايا الموجودة في هذا العمود أسفل هذا العنوان للإشارة إلى موعد سداد الشيك" sqref="E2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سجل الشيكات</vt:lpstr>
      <vt:lpstr>ColumnTitle1</vt:lpstr>
      <vt:lpstr>'سجل الشيكات'!Print_Titles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2017-02-21T04:17:14Z</dcterms:created>
  <dcterms:modified xsi:type="dcterms:W3CDTF">2017-07-12T10:44:19Z</dcterms:modified>
</cp:coreProperties>
</file>