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فف\Desktop\ar-SA\"/>
    </mc:Choice>
  </mc:AlternateContent>
  <bookViews>
    <workbookView xWindow="0" yWindow="0" windowWidth="21600" windowHeight="10125"/>
  </bookViews>
  <sheets>
    <sheet name="تفاصيل العطاءات" sheetId="1" r:id="rId1"/>
    <sheet name="الملخص" sheetId="2" r:id="rId2"/>
  </sheets>
  <definedNames>
    <definedName name="_xlnm.Print_Titles" localSheetId="1">الملخص!$3:$3</definedName>
    <definedName name="_xlnm.Print_Titles" localSheetId="0">'تفاصيل العطاءات'!$2:$2</definedName>
    <definedName name="Title1">BidInfo[[#Headers],[رقم العطاء]]</definedName>
    <definedName name="Title2">الملخص!$C$3</definedName>
  </definedNames>
  <calcPr calcId="162913"/>
  <pivotCaches>
    <pivotCache cacheId="0" r:id="rId3"/>
  </pivotCaches>
</workbook>
</file>

<file path=xl/calcChain.xml><?xml version="1.0" encoding="utf-8"?>
<calcChain xmlns="http://schemas.openxmlformats.org/spreadsheetml/2006/main">
  <c r="D8" i="1" l="1"/>
  <c r="G8" i="1" s="1"/>
  <c r="H8" i="1" s="1"/>
  <c r="D7" i="1"/>
  <c r="G7" i="1" s="1"/>
  <c r="H7" i="1" s="1"/>
  <c r="D4" i="1"/>
  <c r="G4" i="1" s="1"/>
  <c r="H4" i="1" s="1"/>
  <c r="D3" i="1"/>
  <c r="D9" i="1"/>
  <c r="G9" i="1" s="1"/>
  <c r="H9" i="1" s="1"/>
  <c r="D6" i="1"/>
  <c r="G6" i="1" s="1"/>
  <c r="H6" i="1" s="1"/>
  <c r="D5" i="1"/>
  <c r="G5" i="1" s="1"/>
  <c r="H5" i="1" s="1"/>
  <c r="G3" i="1" l="1"/>
  <c r="H3" i="1" s="1"/>
</calcChain>
</file>

<file path=xl/sharedStrings.xml><?xml version="1.0" encoding="utf-8"?>
<sst xmlns="http://schemas.openxmlformats.org/spreadsheetml/2006/main" count="20" uniqueCount="18">
  <si>
    <t>تفاصيل العطاءات</t>
  </si>
  <si>
    <t>رقم العطاء</t>
  </si>
  <si>
    <t>الوصف</t>
  </si>
  <si>
    <t>العطاء رقم 1</t>
  </si>
  <si>
    <t>العطاء رقم 2</t>
  </si>
  <si>
    <t>العطاء رقم 3</t>
  </si>
  <si>
    <t>العطاء رقم 4</t>
  </si>
  <si>
    <t>العطاء رقم 5</t>
  </si>
  <si>
    <t>العطاء رقم 6</t>
  </si>
  <si>
    <t>العطاء رقم 7</t>
  </si>
  <si>
    <t>تاريخ الحصول عليه</t>
  </si>
  <si>
    <t>المبلغ</t>
  </si>
  <si>
    <t>النسبة المئوية للإكمال</t>
  </si>
  <si>
    <t>الموعد النهائي</t>
  </si>
  <si>
    <t>الملخص</t>
  </si>
  <si>
    <t>الأيام المتبقية</t>
  </si>
  <si>
    <t>الأيام المتبقية للعطاءات</t>
  </si>
  <si>
    <t xml:space="preserve">الأيام المتبقية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</si>
</sst>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_ ;\-#,##0\ "/>
    <numFmt numFmtId="166" formatCode="&quot;ر.س.‏&quot;\ #,##0.00_-"/>
    <numFmt numFmtId="167" formatCode="[$-2010000]d/mm/yyyy;@"/>
  </numFmts>
  <fonts count="7" x14ac:knownFonts="1">
    <font>
      <sz val="11"/>
      <color theme="1" tint="0.34998626667073579"/>
      <name val="Tahoma"/>
      <family val="2"/>
      <scheme val="minor"/>
    </font>
    <font>
      <sz val="36"/>
      <color theme="4"/>
      <name val="Tahoma"/>
      <family val="2"/>
      <scheme val="major"/>
    </font>
    <font>
      <sz val="14"/>
      <color theme="0"/>
      <name val="Tahoma"/>
      <family val="2"/>
      <scheme val="minor"/>
    </font>
    <font>
      <sz val="11"/>
      <color theme="1" tint="0.34998626667073579"/>
      <name val="Tahoma"/>
      <family val="2"/>
      <scheme val="minor"/>
    </font>
    <font>
      <b/>
      <sz val="20"/>
      <color theme="1" tint="0.34998626667073579"/>
      <name val="Tahoma"/>
      <family val="2"/>
      <scheme val="minor"/>
    </font>
    <font>
      <sz val="14"/>
      <color theme="1" tint="0.34998626667073579"/>
      <name val="Tahoma"/>
      <family val="2"/>
      <scheme val="minor"/>
    </font>
    <font>
      <sz val="11"/>
      <color theme="0"/>
      <name val="Tahoma"/>
      <family val="2"/>
      <scheme val="minor"/>
    </font>
  </fonts>
  <fills count="3">
    <fill>
      <patternFill patternType="none"/>
    </fill>
    <fill>
      <patternFill patternType="gray125"/>
    </fill>
    <fill>
      <patternFill patternType="solid">
        <fgColor theme="5" tint="-0.499984740745262"/>
        <bgColor indexed="64"/>
      </patternFill>
    </fill>
  </fills>
  <borders count="1">
    <border>
      <left/>
      <right/>
      <top/>
      <bottom/>
      <diagonal/>
    </border>
  </borders>
  <cellStyleXfs count="11">
    <xf numFmtId="0" fontId="0" fillId="0" borderId="0">
      <alignment horizontal="right" vertical="center" wrapText="1" indent="1" readingOrder="2"/>
    </xf>
    <xf numFmtId="0" fontId="1" fillId="0" borderId="0" applyNumberFormat="0" applyFill="0" applyBorder="0" applyAlignment="0" applyProtection="0"/>
    <xf numFmtId="3" fontId="3" fillId="0" borderId="0" applyFont="0" applyFill="0" applyBorder="0" applyProtection="0">
      <alignment horizontal="right" vertical="center" indent="1" readingOrder="2"/>
    </xf>
    <xf numFmtId="165" fontId="3" fillId="0" borderId="0" applyFont="0" applyFill="0" applyBorder="0" applyProtection="0">
      <alignment horizontal="right" vertical="center" indent="3"/>
    </xf>
    <xf numFmtId="166" fontId="3" fillId="0" borderId="0" applyFont="0" applyFill="0" applyBorder="0" applyProtection="0">
      <alignment horizontal="left" vertical="center" indent="1"/>
    </xf>
    <xf numFmtId="9" fontId="4" fillId="0" borderId="0" applyFill="0" applyBorder="0" applyProtection="0">
      <alignment horizontal="left" vertical="center" readingOrder="2"/>
    </xf>
    <xf numFmtId="0" fontId="2" fillId="2" borderId="0" applyNumberFormat="0" applyProtection="0">
      <alignment horizontal="left" indent="1"/>
    </xf>
    <xf numFmtId="167" fontId="3" fillId="0" borderId="0" applyFont="0" applyFill="0" applyBorder="0">
      <alignment horizontal="right" vertical="center" indent="1" readingOrder="2"/>
    </xf>
    <xf numFmtId="0" fontId="6" fillId="0" borderId="0" applyNumberFormat="0" applyFill="0" applyBorder="0" applyProtection="0">
      <alignment horizontal="right" vertical="center" wrapText="1" indent="1"/>
    </xf>
    <xf numFmtId="0" fontId="6" fillId="0" borderId="0" applyNumberFormat="0" applyFill="0" applyBorder="0" applyProtection="0">
      <alignment horizontal="right" vertical="center" wrapText="1" indent="1"/>
    </xf>
    <xf numFmtId="166" fontId="3" fillId="0" borderId="0" applyFont="0" applyFill="0" applyBorder="0" applyProtection="0">
      <alignment horizontal="right" vertical="center" indent="1" readingOrder="2"/>
    </xf>
  </cellStyleXfs>
  <cellXfs count="14">
    <xf numFmtId="0" fontId="0" fillId="0" borderId="0" xfId="0">
      <alignment horizontal="right" vertical="center" wrapText="1" indent="1"/>
    </xf>
    <xf numFmtId="0" fontId="0" fillId="0" borderId="0" xfId="0" applyAlignment="1">
      <alignment horizontal="right" vertical="center" wrapText="1" indent="1" readingOrder="2"/>
    </xf>
    <xf numFmtId="0" fontId="1" fillId="0" borderId="0" xfId="1" applyFill="1" applyAlignment="1">
      <alignment horizontal="right" vertical="center" readingOrder="2"/>
    </xf>
    <xf numFmtId="0" fontId="0" fillId="0" borderId="0" xfId="0" applyFill="1" applyAlignment="1">
      <alignment horizontal="right" vertical="center" wrapText="1" indent="1" readingOrder="2"/>
    </xf>
    <xf numFmtId="0" fontId="2" fillId="2" borderId="0" xfId="6" applyAlignment="1">
      <alignment horizontal="right" indent="1" readingOrder="2"/>
    </xf>
    <xf numFmtId="0" fontId="5" fillId="0" borderId="0" xfId="0" applyFont="1" applyAlignment="1">
      <alignment horizontal="center" vertical="center" wrapText="1" readingOrder="2"/>
    </xf>
    <xf numFmtId="0" fontId="0" fillId="0" borderId="0" xfId="0" applyNumberFormat="1" applyAlignment="1">
      <alignment horizontal="center" vertical="center" wrapText="1" readingOrder="2"/>
    </xf>
    <xf numFmtId="0" fontId="5" fillId="0" borderId="0" xfId="0" pivotButton="1" applyFont="1" applyAlignment="1">
      <alignment horizontal="center" vertical="center" wrapText="1"/>
    </xf>
    <xf numFmtId="166" fontId="0" fillId="0" borderId="0" xfId="4" applyFont="1">
      <alignment horizontal="left" vertical="center" indent="1"/>
    </xf>
    <xf numFmtId="3" fontId="0" fillId="0" borderId="0" xfId="2" applyFont="1">
      <alignment horizontal="right" vertical="center" indent="1" readingOrder="2"/>
    </xf>
    <xf numFmtId="167" fontId="0" fillId="0" borderId="0" xfId="7" applyFont="1">
      <alignment horizontal="right" vertical="center" indent="1" readingOrder="2"/>
    </xf>
    <xf numFmtId="9" fontId="4" fillId="0" borderId="0" xfId="5">
      <alignment horizontal="left" vertical="center" readingOrder="2"/>
    </xf>
    <xf numFmtId="0" fontId="6" fillId="0" borderId="0" xfId="8" applyFill="1" applyAlignment="1">
      <alignment horizontal="left" vertical="center" wrapText="1" indent="1"/>
    </xf>
    <xf numFmtId="3" fontId="0" fillId="0" borderId="0" xfId="3" applyNumberFormat="1" applyFont="1" applyAlignment="1">
      <alignment horizontal="left" vertical="center" indent="3" readingOrder="2"/>
    </xf>
  </cellXfs>
  <cellStyles count="11">
    <cellStyle name="Comma" xfId="2" builtinId="3" customBuiltin="1"/>
    <cellStyle name="Comma [0]" xfId="3" builtinId="6" customBuiltin="1"/>
    <cellStyle name="Currency" xfId="4" builtinId="4" customBuiltin="1"/>
    <cellStyle name="Currency 2" xfId="10"/>
    <cellStyle name="Followed Hyperlink" xfId="9" builtinId="9" customBuiltin="1"/>
    <cellStyle name="Normal" xfId="0" builtinId="0" customBuiltin="1"/>
    <cellStyle name="Percent" xfId="5" builtinId="5" customBuiltin="1"/>
    <cellStyle name="ارتباط تشعبي" xfId="8" builtinId="8" customBuiltin="1"/>
    <cellStyle name="التاريخ" xfId="7"/>
    <cellStyle name="عنوان" xfId="1" builtinId="15" customBuiltin="1"/>
    <cellStyle name="عنوان 1" xfId="6" builtinId="16" customBuiltin="1"/>
  </cellStyles>
  <dxfs count="28">
    <dxf>
      <numFmt numFmtId="0" formatCode="General"/>
      <alignment horizontal="right" vertical="center" textRotation="0" wrapText="0" indent="1" justifyLastLine="0" shrinkToFit="0" readingOrder="2"/>
    </dxf>
    <dxf>
      <font>
        <b val="0"/>
        <i val="0"/>
        <strike val="0"/>
        <condense val="0"/>
        <extend val="0"/>
        <outline val="0"/>
        <shadow val="0"/>
        <u val="none"/>
        <vertAlign val="baseline"/>
        <sz val="11"/>
        <color theme="1" tint="0.34998626667073579"/>
        <name val="Tahoma"/>
        <family val="2"/>
        <scheme val="minor"/>
      </font>
      <numFmt numFmtId="0" formatCode="General"/>
      <fill>
        <patternFill patternType="none">
          <fgColor indexed="64"/>
          <bgColor indexed="65"/>
        </patternFill>
      </fill>
      <alignment horizontal="right" vertical="center" textRotation="0" wrapText="0" indent="1" justifyLastLine="0" shrinkToFit="0" readingOrder="2"/>
      <border diagonalUp="0" diagonalDown="0" outline="0">
        <left/>
        <right/>
        <top/>
        <bottom/>
      </border>
      <protection locked="1" hidden="0"/>
    </dxf>
    <dxf>
      <numFmt numFmtId="0" formatCode="General"/>
      <alignment horizontal="right" vertical="center" textRotation="0" wrapText="0" indent="1" justifyLastLine="0" shrinkToFit="0" readingOrder="2"/>
      <protection locked="1" hidden="0"/>
    </dxf>
    <dxf>
      <numFmt numFmtId="0" formatCode="General"/>
      <alignment horizontal="left" vertical="center" textRotation="0" wrapText="0" indent="1" justifyLastLine="0" shrinkToFit="0" readingOrder="2"/>
    </dxf>
    <dxf>
      <font>
        <b/>
        <i val="0"/>
        <strike val="0"/>
        <condense val="0"/>
        <extend val="0"/>
        <outline val="0"/>
        <shadow val="0"/>
        <u val="none"/>
        <vertAlign val="baseline"/>
        <sz val="20"/>
        <color theme="1" tint="0.34998626667073579"/>
        <name val="Tahoma"/>
        <family val="2"/>
        <scheme val="minor"/>
      </font>
      <numFmt numFmtId="0" formatCode="General"/>
      <alignment horizontal="left" vertical="center" textRotation="0" wrapText="0" indent="0" justifyLastLine="0" shrinkToFit="0" readingOrder="2"/>
    </dxf>
    <dxf>
      <numFmt numFmtId="0" formatCode="General"/>
      <alignment horizontal="right" vertical="center" textRotation="0" wrapText="0" indent="1" justifyLastLine="0" shrinkToFit="0" readingOrder="2"/>
      <protection locked="1" hidden="0"/>
    </dxf>
    <dxf>
      <numFmt numFmtId="3" formatCode="#,##0"/>
      <alignment horizontal="left" vertical="center" textRotation="0" wrapText="0" indent="3" justifyLastLine="0" shrinkToFit="0" readingOrder="2"/>
    </dxf>
    <dxf>
      <alignment indent="0" readingOrder="2"/>
    </dxf>
    <dxf>
      <numFmt numFmtId="0" formatCode="General"/>
    </dxf>
    <dxf>
      <font>
        <sz val="14"/>
        <family val="2"/>
      </font>
    </dxf>
    <dxf>
      <alignment horizontal="center" indent="0" readingOrder="0"/>
    </dxf>
    <dxf>
      <alignment horizontal="center" indent="0" readingOrder="0"/>
    </dxf>
    <dxf>
      <alignment indent="0" readingOrder="2"/>
    </dxf>
    <dxf>
      <alignment indent="0" readingOrder="2"/>
    </dxf>
    <dxf>
      <font>
        <sz val="14"/>
      </font>
    </dxf>
    <dxf>
      <alignment vertical="center" readingOrder="0"/>
    </dxf>
    <dxf>
      <alignment horizontal="center" readingOrder="0"/>
    </dxf>
    <dxf>
      <alignment horizontal="center" readingOrder="0"/>
    </dxf>
    <dxf>
      <font>
        <sz val="18"/>
      </font>
    </dxf>
    <dxf>
      <numFmt numFmtId="3" formatCode="#,##0"/>
      <alignment horizontal="left" vertical="center" textRotation="0" wrapText="0" indent="3" justifyLastLine="0" shrinkToFit="0" readingOrder="2"/>
    </dxf>
    <dxf>
      <alignment vertical="center" textRotation="0" wrapText="0" indent="0" justifyLastLine="0" shrinkToFit="0" readingOrder="0"/>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tint="-0.249977111117893"/>
          <bgColor theme="5"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34998626667073579"/>
      </font>
      <fill>
        <patternFill>
          <bgColor theme="0"/>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2" defaultTableStyle="متعقب العطاءات" defaultPivotStyle="PivotStyleLight16">
    <tableStyle name="متعقب العطاءات" pivot="0" count="3">
      <tableStyleElement type="wholeTable" dxfId="27"/>
      <tableStyleElement type="headerRow" dxfId="26"/>
      <tableStyleElement type="totalRow" dxfId="25"/>
    </tableStyle>
    <tableStyle name="BidTracker_PivotTable1" table="0" count="4">
      <tableStyleElement type="wholeTable" dxfId="24"/>
      <tableStyleElement type="headerRow" dxfId="23"/>
      <tableStyleElement type="pageFieldLabels" dxfId="22"/>
      <tableStyleElement type="pageFieldValues"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[Office_18442172_TF00000061.xlsx]الملخص!BidReport</c:name>
    <c:fmtId val="0"/>
  </c:pivotSource>
  <c:chart>
    <c:autoTitleDeleted val="1"/>
    <c:pivotFmts>
      <c:pivotFmt>
        <c:idx val="0"/>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ar-SA"/>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marker>
          <c:symbol val="none"/>
        </c:marker>
      </c:pivotFmt>
      <c:pivotFmt>
        <c:idx val="3"/>
        <c:spPr>
          <a:solidFill>
            <a:schemeClr val="accent1">
              <a:lumMod val="60000"/>
              <a:lumOff val="40000"/>
            </a:schemeClr>
          </a:solidFill>
        </c:spPr>
        <c:marker>
          <c:symbol val="none"/>
        </c:marker>
      </c:pivotFmt>
      <c:pivotFmt>
        <c:idx val="4"/>
        <c:spPr>
          <a:solidFill>
            <a:schemeClr val="accent1">
              <a:lumMod val="60000"/>
              <a:lumOff val="40000"/>
            </a:schemeClr>
          </a:solidFill>
        </c:spPr>
        <c:marker>
          <c:symbol val="none"/>
        </c:marker>
        <c:dLbl>
          <c:idx val="0"/>
          <c:spPr>
            <a:noFill/>
            <a:ln>
              <a:noFill/>
            </a:ln>
            <a:effectLst/>
          </c:spPr>
          <c:txPr>
            <a:bodyPr wrap="square" lIns="38100" tIns="19050" rIns="38100" bIns="19050" anchor="ctr">
              <a:spAutoFit/>
            </a:bodyPr>
            <a:lstStyle/>
            <a:p>
              <a:pPr>
                <a:defRPr sz="1400">
                  <a:solidFill>
                    <a:schemeClr val="bg1"/>
                  </a:solidFill>
                </a:defRPr>
              </a:pPr>
              <a:endParaRPr lang="ar-SA"/>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pivotFmt>
      <c:pivotFmt>
        <c:idx val="6"/>
        <c:spPr>
          <a:solidFill>
            <a:schemeClr val="accent1">
              <a:lumMod val="60000"/>
              <a:lumOff val="40000"/>
            </a:schemeClr>
          </a:solidFill>
        </c:spPr>
        <c:marker>
          <c:symbol val="none"/>
        </c:marker>
        <c:dLbl>
          <c:idx val="0"/>
          <c:spPr>
            <a:noFill/>
            <a:ln>
              <a:noFill/>
            </a:ln>
            <a:effectLst/>
          </c:spPr>
          <c:txPr>
            <a:bodyPr wrap="square" lIns="38100" tIns="19050" rIns="38100" bIns="19050" anchor="ctr">
              <a:spAutoFit/>
            </a:bodyPr>
            <a:lstStyle/>
            <a:p>
              <a:pPr>
                <a:defRPr sz="1400">
                  <a:solidFill>
                    <a:schemeClr val="bg1"/>
                  </a:solidFill>
                </a:defRPr>
              </a:pPr>
              <a:endParaRPr lang="ar-SA"/>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60000"/>
              <a:lumOff val="40000"/>
            </a:schemeClr>
          </a:solidFill>
        </c:spPr>
        <c:marker>
          <c:symbol val="none"/>
        </c:marker>
        <c:dLbl>
          <c:idx val="0"/>
          <c:spPr>
            <a:noFill/>
            <a:ln>
              <a:noFill/>
            </a:ln>
            <a:effectLst/>
          </c:spPr>
          <c:txPr>
            <a:bodyPr wrap="square" lIns="38100" tIns="19050" rIns="38100" bIns="19050" anchor="ctr">
              <a:spAutoFit/>
            </a:bodyPr>
            <a:lstStyle/>
            <a:p>
              <a:pPr>
                <a:defRPr sz="1400">
                  <a:solidFill>
                    <a:schemeClr val="bg1"/>
                  </a:solidFill>
                </a:defRPr>
              </a:pPr>
              <a:endParaRPr lang="ar-SA"/>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pivotFmt>
      <c:pivotFmt>
        <c:idx val="9"/>
        <c:spPr>
          <a:solidFill>
            <a:schemeClr val="accent1">
              <a:lumMod val="60000"/>
              <a:lumOff val="40000"/>
            </a:schemeClr>
          </a:solidFill>
        </c:spPr>
        <c:marker>
          <c:symbol val="none"/>
        </c:marker>
        <c:dLbl>
          <c:idx val="0"/>
          <c:spPr>
            <a:noFill/>
            <a:ln>
              <a:noFill/>
            </a:ln>
            <a:effectLst/>
          </c:spPr>
          <c:txPr>
            <a:bodyPr wrap="square" lIns="38100" tIns="19050" rIns="38100" bIns="19050" anchor="ctr">
              <a:spAutoFit/>
            </a:bodyPr>
            <a:lstStyle/>
            <a:p>
              <a:pPr>
                <a:defRPr sz="1400">
                  <a:solidFill>
                    <a:schemeClr val="bg1"/>
                  </a:solidFill>
                </a:defRPr>
              </a:pPr>
              <a:endParaRPr lang="ar-SA"/>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الملخص!$D$3</c:f>
              <c:strCache>
                <c:ptCount val="1"/>
                <c:pt idx="0">
                  <c:v>الإجمالي</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spAutoFit/>
              </a:bodyPr>
              <a:lstStyle/>
              <a:p>
                <a:pPr>
                  <a:defRPr sz="1400">
                    <a:solidFill>
                      <a:schemeClr val="bg1"/>
                    </a:solidFill>
                  </a:defRPr>
                </a:pPr>
                <a:endParaRPr lang="ar-SA"/>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spPr>
              <a:ln w="19050">
                <a:solidFill>
                  <a:schemeClr val="tx1">
                    <a:lumMod val="50000"/>
                    <a:lumOff val="50000"/>
                  </a:schemeClr>
                </a:solidFill>
                <a:tailEnd type="stealth" w="lg" len="lg"/>
              </a:ln>
            </c:spPr>
            <c:trendlineType val="log"/>
            <c:dispRSqr val="0"/>
            <c:dispEq val="0"/>
          </c:trendline>
          <c:cat>
            <c:strRef>
              <c:f>الملخص!$C$4:$C$10</c:f>
              <c:strCache>
                <c:ptCount val="7"/>
                <c:pt idx="0">
                  <c:v>1</c:v>
                </c:pt>
                <c:pt idx="1">
                  <c:v>2</c:v>
                </c:pt>
                <c:pt idx="2">
                  <c:v>3</c:v>
                </c:pt>
                <c:pt idx="3">
                  <c:v>4</c:v>
                </c:pt>
                <c:pt idx="4">
                  <c:v>5</c:v>
                </c:pt>
                <c:pt idx="5">
                  <c:v>6</c:v>
                </c:pt>
                <c:pt idx="6">
                  <c:v>7</c:v>
                </c:pt>
              </c:strCache>
            </c:strRef>
          </c:cat>
          <c:val>
            <c:numRef>
              <c:f>الملخص!$D$4:$D$10</c:f>
              <c:numCache>
                <c:formatCode>General</c:formatCode>
                <c:ptCount val="7"/>
                <c:pt idx="0">
                  <c:v>20</c:v>
                </c:pt>
                <c:pt idx="1">
                  <c:v>10</c:v>
                </c:pt>
                <c:pt idx="2">
                  <c:v>10</c:v>
                </c:pt>
                <c:pt idx="3">
                  <c:v>20</c:v>
                </c:pt>
                <c:pt idx="4">
                  <c:v>2</c:v>
                </c:pt>
                <c:pt idx="5">
                  <c:v>13</c:v>
                </c:pt>
                <c:pt idx="6">
                  <c:v>15</c:v>
                </c:pt>
              </c:numCache>
            </c:numRef>
          </c:val>
          <c:extLst>
            <c:ext xmlns:c16="http://schemas.microsoft.com/office/drawing/2014/chart" uri="{C3380CC4-5D6E-409C-BE32-E72D297353CC}">
              <c16:uniqueId val="{00000005-CBA3-4711-97D1-2AC9F124F4D2}"/>
            </c:ext>
          </c:extLst>
        </c:ser>
        <c:dLbls>
          <c:dLblPos val="outEnd"/>
          <c:showLegendKey val="0"/>
          <c:showVal val="1"/>
          <c:showCatName val="0"/>
          <c:showSerName val="0"/>
          <c:showPercent val="0"/>
          <c:showBubbleSize val="0"/>
        </c:dLbls>
        <c:gapWidth val="150"/>
        <c:axId val="444273024"/>
        <c:axId val="635880072"/>
      </c:barChart>
      <c:catAx>
        <c:axId val="444273024"/>
        <c:scaling>
          <c:orientation val="maxMin"/>
        </c:scaling>
        <c:delete val="0"/>
        <c:axPos val="b"/>
        <c:majorGridlines/>
        <c:numFmt formatCode="General" sourceLinked="0"/>
        <c:majorTickMark val="out"/>
        <c:minorTickMark val="none"/>
        <c:tickLblPos val="nextTo"/>
        <c:txPr>
          <a:bodyPr/>
          <a:lstStyle/>
          <a:p>
            <a:pPr>
              <a:defRPr sz="1100">
                <a:solidFill>
                  <a:schemeClr val="tx1">
                    <a:lumMod val="50000"/>
                    <a:lumOff val="50000"/>
                  </a:schemeClr>
                </a:solidFill>
              </a:defRPr>
            </a:pPr>
            <a:endParaRPr lang="ar-SA"/>
          </a:p>
        </c:txPr>
        <c:crossAx val="635880072"/>
        <c:crosses val="autoZero"/>
        <c:auto val="1"/>
        <c:lblAlgn val="ctr"/>
        <c:lblOffset val="100"/>
        <c:tickLblSkip val="1"/>
        <c:noMultiLvlLbl val="0"/>
      </c:catAx>
      <c:valAx>
        <c:axId val="635880072"/>
        <c:scaling>
          <c:orientation val="minMax"/>
        </c:scaling>
        <c:delete val="0"/>
        <c:axPos val="r"/>
        <c:majorGridlines>
          <c:spPr>
            <a:ln>
              <a:solidFill>
                <a:schemeClr val="tx1">
                  <a:lumMod val="50000"/>
                  <a:lumOff val="50000"/>
                </a:schemeClr>
              </a:solidFill>
            </a:ln>
          </c:spPr>
        </c:majorGridlines>
        <c:title>
          <c:tx>
            <c:rich>
              <a:bodyPr rot="5400000" vert="horz"/>
              <a:lstStyle/>
              <a:p>
                <a:pPr>
                  <a:defRPr sz="1100" b="0" cap="all" spc="50" baseline="0">
                    <a:solidFill>
                      <a:schemeClr val="tx1">
                        <a:lumMod val="75000"/>
                        <a:lumOff val="25000"/>
                      </a:schemeClr>
                    </a:solidFill>
                    <a:latin typeface="+mj-lt"/>
                    <a:cs typeface="+mj-cs"/>
                  </a:defRPr>
                </a:pPr>
                <a:r>
                  <a:rPr lang="en-US" sz="1100" b="0" cap="all" spc="50" baseline="0">
                    <a:solidFill>
                      <a:schemeClr val="tx1">
                        <a:lumMod val="75000"/>
                        <a:lumOff val="25000"/>
                      </a:schemeClr>
                    </a:solidFill>
                    <a:latin typeface="+mj-lt"/>
                    <a:cs typeface="+mj-cs"/>
                  </a:rPr>
                  <a:t>الأيام المتبقية</a:t>
                </a:r>
              </a:p>
            </c:rich>
          </c:tx>
          <c:overlay val="0"/>
          <c:spPr>
            <a:solidFill>
              <a:schemeClr val="bg1"/>
            </a:solidFill>
          </c:spPr>
        </c:title>
        <c:numFmt formatCode="General" sourceLinked="1"/>
        <c:majorTickMark val="out"/>
        <c:minorTickMark val="none"/>
        <c:tickLblPos val="nextTo"/>
        <c:txPr>
          <a:bodyPr/>
          <a:lstStyle/>
          <a:p>
            <a:pPr>
              <a:defRPr sz="1100">
                <a:solidFill>
                  <a:schemeClr val="tx1">
                    <a:lumMod val="50000"/>
                    <a:lumOff val="50000"/>
                  </a:schemeClr>
                </a:solidFill>
              </a:defRPr>
            </a:pPr>
            <a:endParaRPr lang="ar-SA"/>
          </a:p>
        </c:txPr>
        <c:crossAx val="444273024"/>
        <c:crosses val="autoZero"/>
        <c:crossBetween val="between"/>
        <c:majorUnit val="2"/>
      </c:valAx>
      <c:spPr>
        <a:noFill/>
        <a:ln>
          <a:noFill/>
        </a:ln>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hyperlink" Target="#&#1575;&#1604;&#1605;&#1604;&#1582;&#1589;!A1"/></Relationships>
</file>

<file path=xl/drawings/_rels/drawing2.xml.rels><?xml version="1.0" encoding="UTF-8" standalone="yes"?>
<Relationships xmlns="http://schemas.openxmlformats.org/package/2006/relationships"><Relationship Id="rId2" Type="http://schemas.openxmlformats.org/officeDocument/2006/relationships/hyperlink" Target="#'&#1578;&#1601;&#1575;&#1589;&#1610;&#1604; &#1575;&#1604;&#1593;&#1591;&#1575;&#1569;&#1575;&#1578;'!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390525</xdr:colOff>
      <xdr:row>0</xdr:row>
      <xdr:rowOff>266700</xdr:rowOff>
    </xdr:from>
    <xdr:to>
      <xdr:col>7</xdr:col>
      <xdr:colOff>1495424</xdr:colOff>
      <xdr:row>0</xdr:row>
      <xdr:rowOff>607695</xdr:rowOff>
    </xdr:to>
    <xdr:sp macro="" textlink="">
      <xdr:nvSpPr>
        <xdr:cNvPr id="2" name="المخطط" descr="شكل الانتقال إلى ورقة العمل &quot;الملخص&quot;">
          <a:hlinkClick xmlns:r="http://schemas.openxmlformats.org/officeDocument/2006/relationships" r:id="rId1" tooltip="حدد للانتقال إلى ورقة العمل &quot;الملخص&quot;"/>
          <a:extLst>
            <a:ext uri="{FF2B5EF4-FFF2-40B4-BE49-F238E27FC236}">
              <a16:creationId xmlns:a16="http://schemas.microsoft.com/office/drawing/2014/main" id="{00000000-0008-0000-0000-000002000000}"/>
            </a:ext>
          </a:extLst>
        </xdr:cNvPr>
        <xdr:cNvSpPr/>
      </xdr:nvSpPr>
      <xdr:spPr>
        <a:xfrm>
          <a:off x="11230194076" y="266700"/>
          <a:ext cx="1104899" cy="340995"/>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1" anchor="ctr"/>
        <a:lstStyle/>
        <a:p>
          <a:pPr algn="ctr" rtl="1"/>
          <a:r>
            <a:rPr lang="ar" sz="1100">
              <a:solidFill>
                <a:schemeClr val="bg1"/>
              </a:solidFill>
              <a:latin typeface="Tahoma" panose="020B0604030504040204" pitchFamily="34" charset="0"/>
              <a:ea typeface="Tahoma" panose="020B0604030504040204" pitchFamily="34" charset="0"/>
              <a:cs typeface="Tahoma" panose="020B0604030504040204" pitchFamily="34" charset="0"/>
            </a:rPr>
            <a:t>الملخص</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114301</xdr:rowOff>
    </xdr:from>
    <xdr:to>
      <xdr:col>5</xdr:col>
      <xdr:colOff>1362075</xdr:colOff>
      <xdr:row>1</xdr:row>
      <xdr:rowOff>3695701</xdr:rowOff>
    </xdr:to>
    <xdr:graphicFrame macro="">
      <xdr:nvGraphicFramePr>
        <xdr:cNvPr id="2" name="مخطط العطاءات" descr="مخطط عمودي متفاوت المسافات يعرض عدد الأيام المتبقية على العطاء">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266700</xdr:colOff>
      <xdr:row>0</xdr:row>
      <xdr:rowOff>266698</xdr:rowOff>
    </xdr:from>
    <xdr:to>
      <xdr:col>5</xdr:col>
      <xdr:colOff>1543050</xdr:colOff>
      <xdr:row>0</xdr:row>
      <xdr:rowOff>605026</xdr:rowOff>
    </xdr:to>
    <xdr:sp macro="" textlink="">
      <xdr:nvSpPr>
        <xdr:cNvPr id="3" name="التفاصيل" descr="شكل الانتقال إلى ورقة العمل &quot;تفاصيل العطاءات&quot;">
          <a:hlinkClick xmlns:r="http://schemas.openxmlformats.org/officeDocument/2006/relationships" r:id="rId2" tooltip="حدد للانتقال إلى ورقة العمل تفاصيل العطاءات"/>
          <a:extLst>
            <a:ext uri="{FF2B5EF4-FFF2-40B4-BE49-F238E27FC236}">
              <a16:creationId xmlns:a16="http://schemas.microsoft.com/office/drawing/2014/main" id="{00000000-0008-0000-0100-000003000000}"/>
            </a:ext>
          </a:extLst>
        </xdr:cNvPr>
        <xdr:cNvSpPr/>
      </xdr:nvSpPr>
      <xdr:spPr>
        <a:xfrm>
          <a:off x="11231594250" y="266698"/>
          <a:ext cx="1276350" cy="338328"/>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1" anchor="ctr"/>
        <a:lstStyle/>
        <a:p>
          <a:pPr algn="ctr" rtl="1"/>
          <a:r>
            <a:rPr lang="ar" sz="1100">
              <a:solidFill>
                <a:schemeClr val="bg1"/>
              </a:solidFill>
              <a:latin typeface="Tahoma" panose="020B0604030504040204" pitchFamily="34" charset="0"/>
              <a:ea typeface="Tahoma" panose="020B0604030504040204" pitchFamily="34" charset="0"/>
              <a:cs typeface="Tahoma" panose="020B0604030504040204" pitchFamily="34" charset="0"/>
            </a:rPr>
            <a:t>تفاصيل</a:t>
          </a:r>
          <a:r>
            <a:rPr lang="ar" sz="1100"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ar" sz="1100">
              <a:solidFill>
                <a:schemeClr val="bg1"/>
              </a:solidFill>
              <a:latin typeface="Tahoma" panose="020B0604030504040204" pitchFamily="34" charset="0"/>
              <a:ea typeface="Tahoma" panose="020B0604030504040204" pitchFamily="34" charset="0"/>
              <a:cs typeface="Tahoma" panose="020B0604030504040204" pitchFamily="34" charset="0"/>
            </a:rPr>
            <a:t>العطاءات</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فف" refreshedDate="43216.271395370371" createdVersion="5" refreshedVersion="6" minRefreshableVersion="3" recordCount="7">
  <cacheSource type="worksheet">
    <worksheetSource name="BidInfo"/>
  </cacheSource>
  <cacheFields count="7">
    <cacheField name="رقم العطاء" numFmtId="165">
      <sharedItems containsSemiMixedTypes="0" containsString="0" containsNumber="1" containsInteger="1" minValue="1" maxValue="7" count="7">
        <n v="1"/>
        <n v="2"/>
        <n v="3"/>
        <n v="4"/>
        <n v="5"/>
        <n v="6"/>
        <n v="7"/>
      </sharedItems>
    </cacheField>
    <cacheField name="الوصف" numFmtId="0">
      <sharedItems/>
    </cacheField>
    <cacheField name="تاريخ الحصول عليه" numFmtId="14">
      <sharedItems containsSemiMixedTypes="0" containsNonDate="0" containsDate="1" containsString="0" minDate="2018-03-29T00:00:00" maxDate="2018-04-17T00:00:00"/>
    </cacheField>
    <cacheField name="المبلغ" numFmtId="166">
      <sharedItems containsSemiMixedTypes="0" containsString="0" containsNumber="1" containsInteger="1" minValue="1500" maxValue="5000"/>
    </cacheField>
    <cacheField name="النسبة المئوية للإكمال" numFmtId="9">
      <sharedItems containsSemiMixedTypes="0" containsString="0" containsNumber="1" minValue="0.2" maxValue="0.75"/>
    </cacheField>
    <cacheField name="الموعد النهائي" numFmtId="14">
      <sharedItems containsSemiMixedTypes="0" containsNonDate="0" containsDate="1" containsString="0" minDate="2018-04-28T00:00:00" maxDate="2018-05-17T00:00:00"/>
    </cacheField>
    <cacheField name="الأيام المتبقية" numFmtId="165">
      <sharedItems containsSemiMixedTypes="0" containsString="0" containsNumber="1" containsInteger="1" minValue="2"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s v="العطاء رقم 1"/>
    <d v="2018-04-16T00:00:00"/>
    <n v="2000"/>
    <n v="0.5"/>
    <d v="2018-05-16T00:00:00"/>
    <n v="20"/>
  </r>
  <r>
    <x v="1"/>
    <s v="العطاء رقم 2"/>
    <d v="2018-04-06T00:00:00"/>
    <n v="3500"/>
    <n v="0.25"/>
    <d v="2018-05-06T00:00:00"/>
    <n v="10"/>
  </r>
  <r>
    <x v="2"/>
    <s v="العطاء رقم 3"/>
    <d v="2018-04-06T00:00:00"/>
    <n v="5000"/>
    <n v="0.3"/>
    <d v="2018-05-06T00:00:00"/>
    <n v="10"/>
  </r>
  <r>
    <x v="3"/>
    <s v="العطاء رقم 4"/>
    <d v="2018-04-16T00:00:00"/>
    <n v="4000"/>
    <n v="0.2"/>
    <d v="2018-05-16T00:00:00"/>
    <n v="20"/>
  </r>
  <r>
    <x v="4"/>
    <s v="العطاء رقم 5"/>
    <d v="2018-03-29T00:00:00"/>
    <n v="4000"/>
    <n v="0.75"/>
    <d v="2018-04-28T00:00:00"/>
    <n v="2"/>
  </r>
  <r>
    <x v="5"/>
    <s v="العطاء رقم 6"/>
    <d v="2018-04-09T00:00:00"/>
    <n v="1500"/>
    <n v="0.45"/>
    <d v="2018-05-09T00:00:00"/>
    <n v="13"/>
  </r>
  <r>
    <x v="6"/>
    <s v="العطاء رقم 7"/>
    <d v="2018-04-11T00:00:00"/>
    <n v="5000"/>
    <n v="0.65"/>
    <d v="2018-05-11T00:00:00"/>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idReport" cacheId="0" applyNumberFormats="0" applyBorderFormats="0" applyFontFormats="0" applyPatternFormats="0" applyAlignmentFormats="0" applyWidthHeightFormats="1" dataCaption="Values" updatedVersion="6" minRefreshableVersion="3" rowGrandTotals="0" colGrandTotals="0" itemPrintTitles="1" createdVersion="4" indent="0" compact="0" outline="1" outlineData="1" compactData="0" multipleFieldFilters="0" chartFormat="1">
  <location ref="C3:D10" firstHeaderRow="1" firstDataRow="1" firstDataCol="1"/>
  <pivotFields count="7">
    <pivotField axis="axisRow" compact="0" showAll="0" defaultSubtotal="0">
      <items count="7">
        <item x="0"/>
        <item x="1"/>
        <item x="2"/>
        <item x="3"/>
        <item x="4"/>
        <item x="5"/>
        <item x="6"/>
      </items>
    </pivotField>
    <pivotField compact="0" showAll="0" defaultSubtotal="0"/>
    <pivotField compact="0" numFmtId="14" showAll="0" defaultSubtotal="0"/>
    <pivotField compact="0" numFmtId="164" showAll="0" defaultSubtotal="0"/>
    <pivotField compact="0" numFmtId="9" showAll="0" defaultSubtotal="0"/>
    <pivotField compact="0" numFmtId="14" showAll="0" defaultSubtotal="0"/>
    <pivotField dataField="1" compact="0" numFmtId="37" showAll="0" defaultSubtotal="0"/>
  </pivotFields>
  <rowFields count="1">
    <field x="0"/>
  </rowFields>
  <rowItems count="7">
    <i>
      <x/>
    </i>
    <i>
      <x v="1"/>
    </i>
    <i>
      <x v="2"/>
    </i>
    <i>
      <x v="3"/>
    </i>
    <i>
      <x v="4"/>
    </i>
    <i>
      <x v="5"/>
    </i>
    <i>
      <x v="6"/>
    </i>
  </rowItems>
  <colItems count="1">
    <i/>
  </colItems>
  <dataFields count="1">
    <dataField name="الأيام المتبقية " fld="6" baseField="0" baseItem="0"/>
  </dataFields>
  <formats count="12">
    <format dxfId="18">
      <pivotArea dataOnly="0" labelOnly="1" outline="0" axis="axisValues" fieldPosition="0"/>
    </format>
    <format dxfId="17">
      <pivotArea outline="0" collapsedLevelsAreSubtotals="1" fieldPosition="0"/>
    </format>
    <format dxfId="16">
      <pivotArea dataOnly="0" labelOnly="1" outline="0" axis="axisValues" fieldPosition="0"/>
    </format>
    <format dxfId="15">
      <pivotArea outline="0" collapsedLevelsAreSubtotals="1" fieldPosition="0"/>
    </format>
    <format dxfId="14">
      <pivotArea dataOnly="0" labelOnly="1" outline="0" axis="axisValues" fieldPosition="0"/>
    </format>
    <format dxfId="13">
      <pivotArea dataOnly="0" labelOnly="1" outline="0" axis="axisValues" fieldPosition="0"/>
    </format>
    <format dxfId="12">
      <pivotArea dataOnly="0" labelOnly="1" outline="0" axis="axisValues" fieldPosition="0"/>
    </format>
    <format dxfId="11">
      <pivotArea field="0" type="button" dataOnly="0" labelOnly="1" outline="0" axis="axisRow" fieldPosition="0"/>
    </format>
    <format dxfId="10">
      <pivotArea dataOnly="0" labelOnly="1" outline="0" fieldPosition="0">
        <references count="1">
          <reference field="0" count="0"/>
        </references>
      </pivotArea>
    </format>
    <format dxfId="9">
      <pivotArea field="0" type="button" dataOnly="0" labelOnly="1" outline="0" axis="axisRow" fieldPosition="0"/>
    </format>
    <format dxfId="8">
      <pivotArea dataOnly="0" labelOnly="1" fieldPosition="0">
        <references count="1">
          <reference field="0" count="0"/>
        </references>
      </pivotArea>
    </format>
    <format dxfId="7">
      <pivotArea outline="0" collapsedLevelsAreSubtotals="1" fieldPosition="0"/>
    </format>
  </formats>
  <chartFormats count="1">
    <chartFormat chart="0" format="9" series="1">
      <pivotArea type="data" outline="0" fieldPosition="0">
        <references count="1">
          <reference field="4294967294" count="1" selected="0">
            <x v="0"/>
          </reference>
        </references>
      </pivotArea>
    </chartFormat>
  </chartFormats>
  <pivotTableStyleInfo name="BidTracker_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يتم تلقائياً تحديث رقم العطاء و&quot;الأيام المتبقية&quot; في جدول pivot هذا من ورقة العمل &quot;تفاصيل العطاءات&quot;. حدد &quot;تحديث&quot; من خيار &quot;تحليل&quot; في &quot;الشريط&quot; لتحديث التغييرات"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BidInfo" displayName="BidInfo" ref="B2:H9" dataDxfId="20">
  <autoFilter ref="B2:H9"/>
  <tableColumns count="7">
    <tableColumn id="1" name="رقم العطاء" totalsRowLabel="الإجمالي" totalsRowDxfId="0" dataCellStyle="Comma"/>
    <tableColumn id="2" name="الوصف" totalsRowDxfId="1" dataCellStyle="Normal"/>
    <tableColumn id="3" name="تاريخ الحصول عليه" totalsRowDxfId="2" dataCellStyle="التاريخ"/>
    <tableColumn id="4" name="المبلغ" totalsRowDxfId="3" dataCellStyle="Currency"/>
    <tableColumn id="5" name="النسبة المئوية للإكمال" totalsRowDxfId="4" dataCellStyle="Percent"/>
    <tableColumn id="6" name="الموعد النهائي" totalsRowDxfId="5" dataCellStyle="التاريخ">
      <calculatedColumnFormula>BidInfo[[#This Row],[تاريخ الحصول عليه]]+30</calculatedColumnFormula>
    </tableColumn>
    <tableColumn id="7" name="الأيام المتبقية" totalsRowFunction="sum" dataDxfId="19" totalsRowDxfId="6" dataCellStyle="Comma [0]">
      <calculatedColumnFormula>BidInfo[[#This Row],[الموعد النهائي]]-TODAY()</calculatedColumnFormula>
    </tableColumn>
  </tableColumns>
  <tableStyleInfo name="متعقب العطاءات" showFirstColumn="0" showLastColumn="1" showRowStripes="1" showColumnStripes="0"/>
  <extLst>
    <ext xmlns:x14="http://schemas.microsoft.com/office/spreadsheetml/2009/9/main" uri="{504A1905-F514-4f6f-8877-14C23A59335A}">
      <x14:table altTextSummary="أدخل رقم العطاء ووصفه وتاريخ الحصول عليه والمبلغ والنسبة المئوية للإكمال والموعد النهائي والأيام المتبقية في هذا الجدول"/>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Calibri">
      <a:maj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spDef>
      <a:spPr>
        <a:ln/>
      </a:spPr>
      <a:bodyPr vertOverflow="clip" horzOverflow="clip" lIns="182880" rtlCol="0" anchor="ctr"/>
      <a:lstStyle>
        <a:defPPr algn="l">
          <a:defRPr sz="1100">
            <a:solidFill>
              <a:schemeClr val="tx1">
                <a:lumMod val="50000"/>
                <a:lumOff val="50000"/>
              </a:schemeClr>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A1:H9"/>
  <sheetViews>
    <sheetView showGridLines="0" rightToLeft="1" tabSelected="1" workbookViewId="0"/>
  </sheetViews>
  <sheetFormatPr defaultRowHeight="30" customHeight="1" x14ac:dyDescent="0.2"/>
  <cols>
    <col min="1" max="1" width="2.75" customWidth="1"/>
    <col min="2" max="2" width="16.625" customWidth="1"/>
    <col min="3" max="3" width="28" customWidth="1"/>
    <col min="4" max="4" width="24.25" customWidth="1"/>
    <col min="5" max="5" width="18.625" customWidth="1"/>
    <col min="6" max="6" width="28" customWidth="1"/>
    <col min="7" max="7" width="21.375" customWidth="1"/>
    <col min="8" max="8" width="19.75" customWidth="1"/>
    <col min="9" max="9" width="2.75" customWidth="1"/>
  </cols>
  <sheetData>
    <row r="1" spans="1:8" ht="57.75" customHeight="1" x14ac:dyDescent="0.2">
      <c r="A1" s="1"/>
      <c r="B1" s="2" t="s">
        <v>0</v>
      </c>
      <c r="C1" s="3"/>
      <c r="D1" s="3"/>
      <c r="E1" s="3"/>
      <c r="F1" s="3"/>
      <c r="G1" s="3"/>
      <c r="H1" s="12" t="s">
        <v>14</v>
      </c>
    </row>
    <row r="2" spans="1:8" ht="30" customHeight="1" x14ac:dyDescent="0.25">
      <c r="A2" s="1"/>
      <c r="B2" s="4" t="s">
        <v>1</v>
      </c>
      <c r="C2" s="4" t="s">
        <v>2</v>
      </c>
      <c r="D2" s="4" t="s">
        <v>10</v>
      </c>
      <c r="E2" s="4" t="s">
        <v>11</v>
      </c>
      <c r="F2" s="4" t="s">
        <v>12</v>
      </c>
      <c r="G2" s="4" t="s">
        <v>13</v>
      </c>
      <c r="H2" s="4" t="s">
        <v>15</v>
      </c>
    </row>
    <row r="3" spans="1:8" ht="30" customHeight="1" x14ac:dyDescent="0.2">
      <c r="A3" s="1"/>
      <c r="B3" s="9">
        <v>1</v>
      </c>
      <c r="C3" s="1" t="s">
        <v>3</v>
      </c>
      <c r="D3" s="10">
        <f ca="1">TODAY()-10</f>
        <v>43207</v>
      </c>
      <c r="E3" s="8">
        <v>2000</v>
      </c>
      <c r="F3" s="11">
        <v>0.5</v>
      </c>
      <c r="G3" s="10">
        <f ca="1">BidInfo[[#This Row],[تاريخ الحصول عليه]]+30</f>
        <v>43237</v>
      </c>
      <c r="H3" s="13">
        <f ca="1">BidInfo[[#This Row],[الموعد النهائي]]-TODAY()</f>
        <v>20</v>
      </c>
    </row>
    <row r="4" spans="1:8" ht="30" customHeight="1" x14ac:dyDescent="0.2">
      <c r="A4" s="1"/>
      <c r="B4" s="9">
        <v>2</v>
      </c>
      <c r="C4" s="1" t="s">
        <v>4</v>
      </c>
      <c r="D4" s="10">
        <f ca="1">TODAY()-20</f>
        <v>43197</v>
      </c>
      <c r="E4" s="8">
        <v>3500</v>
      </c>
      <c r="F4" s="11">
        <v>0.25</v>
      </c>
      <c r="G4" s="10">
        <f ca="1">BidInfo[[#This Row],[تاريخ الحصول عليه]]+30</f>
        <v>43227</v>
      </c>
      <c r="H4" s="13">
        <f ca="1">BidInfo[[#This Row],[الموعد النهائي]]-TODAY()</f>
        <v>10</v>
      </c>
    </row>
    <row r="5" spans="1:8" ht="30" customHeight="1" x14ac:dyDescent="0.2">
      <c r="A5" s="1"/>
      <c r="B5" s="9">
        <v>3</v>
      </c>
      <c r="C5" s="1" t="s">
        <v>5</v>
      </c>
      <c r="D5" s="10">
        <f ca="1">TODAY()-20</f>
        <v>43197</v>
      </c>
      <c r="E5" s="8">
        <v>5000</v>
      </c>
      <c r="F5" s="11">
        <v>0.3</v>
      </c>
      <c r="G5" s="10">
        <f ca="1">BidInfo[[#This Row],[تاريخ الحصول عليه]]+30</f>
        <v>43227</v>
      </c>
      <c r="H5" s="13">
        <f ca="1">BidInfo[[#This Row],[الموعد النهائي]]-TODAY()</f>
        <v>10</v>
      </c>
    </row>
    <row r="6" spans="1:8" ht="30" customHeight="1" x14ac:dyDescent="0.2">
      <c r="A6" s="1"/>
      <c r="B6" s="9">
        <v>4</v>
      </c>
      <c r="C6" s="1" t="s">
        <v>6</v>
      </c>
      <c r="D6" s="10">
        <f ca="1">TODAY()-10</f>
        <v>43207</v>
      </c>
      <c r="E6" s="8">
        <v>4000</v>
      </c>
      <c r="F6" s="11">
        <v>0.2</v>
      </c>
      <c r="G6" s="10">
        <f ca="1">BidInfo[[#This Row],[تاريخ الحصول عليه]]+30</f>
        <v>43237</v>
      </c>
      <c r="H6" s="13">
        <f ca="1">BidInfo[[#This Row],[الموعد النهائي]]-TODAY()</f>
        <v>20</v>
      </c>
    </row>
    <row r="7" spans="1:8" ht="30" customHeight="1" x14ac:dyDescent="0.2">
      <c r="A7" s="1"/>
      <c r="B7" s="9">
        <v>5</v>
      </c>
      <c r="C7" s="1" t="s">
        <v>7</v>
      </c>
      <c r="D7" s="10">
        <f ca="1">TODAY()-28</f>
        <v>43189</v>
      </c>
      <c r="E7" s="8">
        <v>4000</v>
      </c>
      <c r="F7" s="11">
        <v>0.75</v>
      </c>
      <c r="G7" s="10">
        <f ca="1">BidInfo[[#This Row],[تاريخ الحصول عليه]]+30</f>
        <v>43219</v>
      </c>
      <c r="H7" s="13">
        <f ca="1">BidInfo[[#This Row],[الموعد النهائي]]-TODAY()</f>
        <v>2</v>
      </c>
    </row>
    <row r="8" spans="1:8" ht="30" customHeight="1" x14ac:dyDescent="0.2">
      <c r="A8" s="1"/>
      <c r="B8" s="9">
        <v>6</v>
      </c>
      <c r="C8" s="1" t="s">
        <v>8</v>
      </c>
      <c r="D8" s="10">
        <f ca="1">TODAY()-17</f>
        <v>43200</v>
      </c>
      <c r="E8" s="8">
        <v>1500</v>
      </c>
      <c r="F8" s="11">
        <v>0.45</v>
      </c>
      <c r="G8" s="10">
        <f ca="1">BidInfo[[#This Row],[تاريخ الحصول عليه]]+30</f>
        <v>43230</v>
      </c>
      <c r="H8" s="13">
        <f ca="1">BidInfo[[#This Row],[الموعد النهائي]]-TODAY()</f>
        <v>13</v>
      </c>
    </row>
    <row r="9" spans="1:8" ht="30" customHeight="1" x14ac:dyDescent="0.2">
      <c r="A9" s="1"/>
      <c r="B9" s="9">
        <v>7</v>
      </c>
      <c r="C9" s="1" t="s">
        <v>9</v>
      </c>
      <c r="D9" s="10">
        <f ca="1">TODAY()-15</f>
        <v>43202</v>
      </c>
      <c r="E9" s="8">
        <v>5000</v>
      </c>
      <c r="F9" s="11">
        <v>0.65</v>
      </c>
      <c r="G9" s="10">
        <f ca="1">BidInfo[[#This Row],[تاريخ الحصول عليه]]+30</f>
        <v>43232</v>
      </c>
      <c r="H9" s="13">
        <f ca="1">BidInfo[[#This Row],[الموعد النهائي]]-TODAY()</f>
        <v>15</v>
      </c>
    </row>
  </sheetData>
  <conditionalFormatting sqref="F3:F9">
    <cfRule type="dataBar" priority="1">
      <dataBar>
        <cfvo type="num" val="0"/>
        <cfvo type="num" val="1"/>
        <color theme="4" tint="0.39997558519241921"/>
      </dataBar>
      <extLst>
        <ext xmlns:x14="http://schemas.microsoft.com/office/spreadsheetml/2009/9/main" uri="{B025F937-C7B1-47D3-B67F-A62EFF666E3E}">
          <x14:id>{EFB187CC-4F30-4585-8B6C-724045DA9407}</x14:id>
        </ext>
      </extLst>
    </cfRule>
  </conditionalFormatting>
  <dataValidations count="10">
    <dataValidation allowBlank="1" showInputMessage="1" showErrorMessage="1" prompt="تعقب أنشطة العطاءات باستخدام مصنف &quot;متعقب العطاءات&quot; هذا. أدخل تفاصيل العطاءات في ورقة العمل هذه. يتم تحديث المخطط العمودي متفاوت المسافات وجدول pivot تلقائياً في ورقة العمل &quot;الملخص&quot;" sqref="A1"/>
    <dataValidation allowBlank="1" showInputMessage="1" showErrorMessage="1" prompt="يوجد عنوان ورقة العمل هذه في هذه الخلية. أدخل تفاصيل العطاءات في الجدول أدناه وحدد الخلية H1 للانتقال إلى ورقة العمل &quot;الملخص&quot;" sqref="B1"/>
    <dataValidation allowBlank="1" showInputMessage="1" showErrorMessage="1" prompt="يوجد ارتباط الانتقال إلى ورقة العمل &quot;الملخص&quot; في هذه الخلية. لن تتم طباعة هذه الخلية" sqref="H1"/>
    <dataValidation allowBlank="1" showInputMessage="1" showErrorMessage="1" prompt="أدخل رقم العطاء في هذا العمود أسفل هذا العنوان استخدم عامل تصفية العناوين للبحث عن إدخالات معينة" sqref="B2"/>
    <dataValidation allowBlank="1" showInputMessage="1" showErrorMessage="1" prompt="أدخل الوصف في هذا العمود أسفل هذا العنوان" sqref="C2"/>
    <dataValidation allowBlank="1" showInputMessage="1" showErrorMessage="1" prompt="أدخل تاريخ الحصول على العطاء في هذا العمود تحت هذا العنوان" sqref="D2"/>
    <dataValidation allowBlank="1" showInputMessage="1" showErrorMessage="1" prompt="أدخل المبلغ في هذا العمود أسفل هذا العنوان" sqref="E2"/>
    <dataValidation allowBlank="1" showInputMessage="1" showErrorMessage="1" prompt="أدخل النسبة المئوية للإكمال في هذا العمود أسفل هذا العنوان شريط المعلومات يشير إلى التقدم نحو الإكمال" sqref="F2"/>
    <dataValidation allowBlank="1" showInputMessage="1" showErrorMessage="1" prompt="أدخل تاريخ الموعد النهائي في هذا العمود أسفل هذا العنوان" sqref="G2"/>
    <dataValidation allowBlank="1" showInputMessage="1" showErrorMessage="1" prompt="يتم حساب الأيام المتبقية تلقائياً في هذا العمود أسفل هذا العنوان" sqref="H2"/>
  </dataValidations>
  <hyperlinks>
    <hyperlink ref="H1" location="الملخص!A1" tooltip="حدد للانتقال إلى ورقة العمل &quot;الملخص&quot;" display="الملخص"/>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FB187CC-4F30-4585-8B6C-724045DA9407}">
            <x14:dataBar minLength="0" maxLength="100">
              <x14:cfvo type="num">
                <xm:f>0</xm:f>
              </x14:cfvo>
              <x14:cfvo type="num">
                <xm:f>1</xm:f>
              </x14:cfvo>
              <x14:negativeFillColor rgb="FFFF0000"/>
              <x14:axisColor rgb="FF000000"/>
            </x14:dataBar>
          </x14:cfRule>
          <xm:sqref>F3:F9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F20"/>
  <sheetViews>
    <sheetView showGridLines="0" rightToLeft="1" workbookViewId="0"/>
  </sheetViews>
  <sheetFormatPr defaultRowHeight="30" customHeight="1" x14ac:dyDescent="0.2"/>
  <cols>
    <col min="1" max="1" width="2.75" customWidth="1"/>
    <col min="2" max="2" width="9.125" customWidth="1"/>
    <col min="3" max="3" width="24.75" customWidth="1"/>
    <col min="4" max="6" width="20.75" customWidth="1"/>
    <col min="7" max="7" width="2.75" customWidth="1"/>
  </cols>
  <sheetData>
    <row r="1" spans="1:6" ht="57.75" customHeight="1" x14ac:dyDescent="0.2">
      <c r="A1" s="1"/>
      <c r="B1" s="2" t="s">
        <v>16</v>
      </c>
      <c r="C1" s="1"/>
      <c r="D1" s="1"/>
      <c r="E1" s="1"/>
      <c r="F1" s="12" t="s">
        <v>0</v>
      </c>
    </row>
    <row r="2" spans="1:6" ht="300" customHeight="1" x14ac:dyDescent="0.2">
      <c r="A2" s="1"/>
      <c r="B2" s="1"/>
      <c r="C2" s="1"/>
      <c r="D2" s="1"/>
      <c r="E2" s="1"/>
      <c r="F2" s="1"/>
    </row>
    <row r="3" spans="1:6" ht="18" x14ac:dyDescent="0.2">
      <c r="A3" s="1"/>
      <c r="B3" s="1"/>
      <c r="C3" s="7" t="s">
        <v>1</v>
      </c>
      <c r="D3" s="5" t="s">
        <v>17</v>
      </c>
      <c r="F3" s="1"/>
    </row>
    <row r="4" spans="1:6" ht="14.25" x14ac:dyDescent="0.2">
      <c r="A4" s="1"/>
      <c r="B4" s="1"/>
      <c r="C4" s="6">
        <v>1</v>
      </c>
      <c r="D4" s="6">
        <v>20</v>
      </c>
      <c r="F4" s="1"/>
    </row>
    <row r="5" spans="1:6" ht="14.25" x14ac:dyDescent="0.2">
      <c r="A5" s="1"/>
      <c r="B5" s="1"/>
      <c r="C5" s="6">
        <v>2</v>
      </c>
      <c r="D5" s="6">
        <v>10</v>
      </c>
      <c r="F5" s="1"/>
    </row>
    <row r="6" spans="1:6" ht="14.25" x14ac:dyDescent="0.2">
      <c r="A6" s="1"/>
      <c r="B6" s="1"/>
      <c r="C6" s="6">
        <v>3</v>
      </c>
      <c r="D6" s="6">
        <v>10</v>
      </c>
      <c r="F6" s="1"/>
    </row>
    <row r="7" spans="1:6" ht="14.25" x14ac:dyDescent="0.2">
      <c r="A7" s="1"/>
      <c r="B7" s="1"/>
      <c r="C7" s="6">
        <v>4</v>
      </c>
      <c r="D7" s="6">
        <v>20</v>
      </c>
      <c r="F7" s="1"/>
    </row>
    <row r="8" spans="1:6" ht="14.25" x14ac:dyDescent="0.2">
      <c r="A8" s="1"/>
      <c r="B8" s="1"/>
      <c r="C8" s="6">
        <v>5</v>
      </c>
      <c r="D8" s="6">
        <v>2</v>
      </c>
      <c r="F8" s="1"/>
    </row>
    <row r="9" spans="1:6" ht="14.25" x14ac:dyDescent="0.2">
      <c r="A9" s="1"/>
      <c r="B9" s="1"/>
      <c r="C9" s="6">
        <v>6</v>
      </c>
      <c r="D9" s="6">
        <v>13</v>
      </c>
      <c r="F9" s="1"/>
    </row>
    <row r="10" spans="1:6" ht="14.25" x14ac:dyDescent="0.2">
      <c r="A10" s="1"/>
      <c r="B10" s="1"/>
      <c r="C10" s="6">
        <v>7</v>
      </c>
      <c r="D10" s="6">
        <v>15</v>
      </c>
      <c r="F10" s="1"/>
    </row>
    <row r="11" spans="1:6" ht="14.25" x14ac:dyDescent="0.2"/>
    <row r="12" spans="1:6" ht="14.25" x14ac:dyDescent="0.2"/>
    <row r="13" spans="1:6" ht="14.25" x14ac:dyDescent="0.2"/>
    <row r="14" spans="1:6" ht="14.25" x14ac:dyDescent="0.2"/>
    <row r="15" spans="1:6" ht="14.25" x14ac:dyDescent="0.2"/>
    <row r="16" spans="1:6" ht="14.25" x14ac:dyDescent="0.2"/>
    <row r="17" ht="14.25" x14ac:dyDescent="0.2"/>
    <row r="18" ht="14.25" x14ac:dyDescent="0.2"/>
    <row r="19" ht="14.25" x14ac:dyDescent="0.2"/>
    <row r="20" ht="14.25" x14ac:dyDescent="0.2"/>
  </sheetData>
  <dataValidations count="4">
    <dataValidation allowBlank="1" showInputMessage="1" showErrorMessage="1" prompt="يتم تحديث المخطط العمودي متفاوت المسافات وجدول pivot اللذين يصفان الأيام المتبقية للعطاءات تلقائياً في ورقة العمل &quot;الملخص&quot; هذه. حدد الخلية F1 للانتقال إلى ورقة العمل &quot;تفاصيل العطاءات&quot;" sqref="A1"/>
    <dataValidation allowBlank="1" showInputMessage="1" showErrorMessage="1" prompt="يوجد عنوان ورقة العمل هذه في هذه الخلية. مخطط عمودي متفاوت المسافات يوضح الأيام المتبقية للعطاءات في الخلية أدناه وجدول pivot في الخلية C3. حدد الخلية C3 لتصفية جدول pivot" sqref="B1"/>
    <dataValidation allowBlank="1" showInputMessage="1" showErrorMessage="1" prompt="يوجد مخطط عمودي متفاوت المسافات يوضح الأيام المتبقية للعطاءات في هذه الخلية" sqref="B2"/>
    <dataValidation allowBlank="1" showInputMessage="1" showErrorMessage="1" prompt="يوجد ارتباط الانتقال إلى ورقة العمل &quot;تفاصيل العطاءات&quot; في هذه الخلية. لن تتم طباعة هذه الخلية" sqref="F1"/>
  </dataValidations>
  <hyperlinks>
    <hyperlink ref="F1" location="'تفاصيل العطاءات'!A1" tooltip="حدد للانتقال إلى ورقة العمل تفاصيل العطاءات" display="تفاصيل العطاءات"/>
  </hyperlinks>
  <printOptions horizontalCentered="1"/>
  <pageMargins left="0.7" right="0.7" top="0.75" bottom="0.75" header="0.3" footer="0.3"/>
  <pageSetup paperSize="9" fitToHeight="0" orientation="portrait"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vt:i4>
      </vt:variant>
      <vt:variant>
        <vt:lpstr>نطاقات تمت تسميتها</vt:lpstr>
      </vt:variant>
      <vt:variant>
        <vt:i4>4</vt:i4>
      </vt:variant>
    </vt:vector>
  </HeadingPairs>
  <TitlesOfParts>
    <vt:vector size="6" baseType="lpstr">
      <vt:lpstr>تفاصيل العطاءات</vt:lpstr>
      <vt:lpstr>الملخص</vt:lpstr>
      <vt:lpstr>الملخص!Print_Titles</vt:lpstr>
      <vt:lpstr>'تفاصيل العطاءات'!Print_Titles</vt:lpstr>
      <vt:lpstr>Title1</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فف</cp:lastModifiedBy>
  <dcterms:created xsi:type="dcterms:W3CDTF">2017-05-01T05:54:38Z</dcterms:created>
  <dcterms:modified xsi:type="dcterms:W3CDTF">2018-04-27T08:50:08Z</dcterms:modified>
</cp:coreProperties>
</file>